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ivisional Shares\ADAP\Website\Alcohol_and_Drug_Abuse\System of Care Enhancements\RSS\"/>
    </mc:Choice>
  </mc:AlternateContent>
  <xr:revisionPtr revIDLastSave="0" documentId="8_{0FD03A21-1C4A-490B-A654-D58D6E876CD9}" xr6:coauthVersionLast="47" xr6:coauthVersionMax="47" xr10:uidLastSave="{00000000-0000-0000-0000-000000000000}"/>
  <bookViews>
    <workbookView xWindow="-19170" yWindow="5670" windowWidth="17280" windowHeight="8970" activeTab="1" xr2:uid="{00000000-000D-0000-FFFF-FFFF00000000}"/>
  </bookViews>
  <sheets>
    <sheet name="Instructions" sheetId="1" r:id="rId1"/>
    <sheet name="Time Study" sheetId="2" r:id="rId2"/>
    <sheet name="Data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2" i="3"/>
  <c r="D9" i="3"/>
  <c r="J9" i="2"/>
  <c r="D25" i="2"/>
  <c r="A5" i="3"/>
  <c r="A2" i="3"/>
  <c r="D34" i="2"/>
  <c r="L53" i="2"/>
  <c r="E52" i="2"/>
  <c r="F52" i="2"/>
  <c r="G52" i="2"/>
  <c r="H52" i="2"/>
  <c r="I52" i="2"/>
  <c r="J52" i="2"/>
  <c r="K52" i="2"/>
  <c r="E43" i="2"/>
  <c r="F43" i="2"/>
  <c r="G43" i="2"/>
  <c r="H43" i="2"/>
  <c r="I43" i="2"/>
  <c r="J43" i="2"/>
  <c r="K43" i="2"/>
  <c r="E34" i="2"/>
  <c r="F34" i="2"/>
  <c r="G34" i="2"/>
  <c r="H34" i="2"/>
  <c r="I34" i="2"/>
  <c r="J34" i="2"/>
  <c r="K34" i="2"/>
  <c r="E25" i="2"/>
  <c r="F25" i="2"/>
  <c r="G25" i="2"/>
  <c r="H25" i="2"/>
  <c r="I25" i="2"/>
  <c r="J25" i="2"/>
  <c r="K25" i="2"/>
  <c r="J53" i="2" l="1"/>
  <c r="H53" i="2"/>
  <c r="F53" i="2"/>
  <c r="G53" i="2"/>
  <c r="E53" i="2"/>
  <c r="I53" i="2"/>
  <c r="D53" i="2"/>
  <c r="L19" i="2"/>
  <c r="L18" i="2"/>
  <c r="L20" i="2" l="1"/>
  <c r="L21" i="2" l="1"/>
  <c r="L23" i="2" l="1"/>
  <c r="L22" i="2"/>
  <c r="L24" i="2" l="1"/>
  <c r="L25" i="2" l="1"/>
  <c r="L27" i="2" l="1"/>
  <c r="L29" i="2" l="1"/>
  <c r="L28" i="2"/>
  <c r="L30" i="2" l="1"/>
  <c r="L31" i="2" l="1"/>
  <c r="L34" i="2" l="1"/>
  <c r="L33" i="2"/>
  <c r="L32" i="2"/>
  <c r="L36" i="2" l="1"/>
  <c r="L37" i="2" l="1"/>
  <c r="L38" i="2" l="1"/>
  <c r="L39" i="2" l="1"/>
  <c r="L40" i="2"/>
  <c r="D43" i="2" l="1"/>
  <c r="C53" i="2" s="1"/>
  <c r="L41" i="2"/>
  <c r="L42" i="2" l="1"/>
  <c r="L43" i="2" l="1"/>
  <c r="K53" i="2" s="1"/>
  <c r="L45" i="2" l="1"/>
  <c r="L46" i="2" l="1"/>
  <c r="L47" i="2" l="1"/>
  <c r="L48" i="2" l="1"/>
  <c r="D52" i="2" l="1"/>
  <c r="L49" i="2"/>
  <c r="L50" i="2" l="1"/>
  <c r="L51" i="2" l="1"/>
  <c r="L52" i="2" l="1"/>
</calcChain>
</file>

<file path=xl/sharedStrings.xml><?xml version="1.0" encoding="utf-8"?>
<sst xmlns="http://schemas.openxmlformats.org/spreadsheetml/2006/main" count="145" uniqueCount="117">
  <si>
    <t>How to use the table</t>
  </si>
  <si>
    <t xml:space="preserve">1. Complete the dropdowns for the recovery center, enter in your name, and select all applicable roles. </t>
  </si>
  <si>
    <t xml:space="preserve">2. Dates are already prepopulated into the excel table. </t>
  </si>
  <si>
    <r>
      <t xml:space="preserve">3. For each activity listed in the columns, enter in the </t>
    </r>
    <r>
      <rPr>
        <b/>
        <sz val="11"/>
        <color theme="1"/>
        <rFont val="Franklin Gothic Book"/>
        <family val="2"/>
      </rPr>
      <t>total time you dedicated to the activity</t>
    </r>
    <r>
      <rPr>
        <sz val="11"/>
        <color theme="1"/>
        <rFont val="Franklin Gothic Book"/>
        <family val="2"/>
      </rPr>
      <t xml:space="preserve"> on each date. If you did not work or did not complete an activity on a specific date, please leave the field empty. </t>
    </r>
  </si>
  <si>
    <t xml:space="preserve">Please enter time in 15-minute increments, as fractions of an hour (e.g., 3, 3.25, 3.5, 3.75, etc.) If you need help calculating the time, please use the built-in calculator to calculate the time you spent on an activity. </t>
  </si>
  <si>
    <t xml:space="preserve">If you did not work on a specific date, do not complete the row. 
</t>
  </si>
  <si>
    <t>The categories may not describe all of your work; it is okay if your hours worked is more than the total time indicated in each column for each day.</t>
  </si>
  <si>
    <t xml:space="preserve">4. Be sure to regularly save your file. </t>
  </si>
  <si>
    <t xml:space="preserve">Note: </t>
  </si>
  <si>
    <t xml:space="preserve">The table has fields which are protected, i.e., changes cannot be made to those fields. You are not responsible for entering information into protected fields. </t>
  </si>
  <si>
    <t>How to use the calculator tool</t>
  </si>
  <si>
    <t>Purpose:</t>
  </si>
  <si>
    <t>How to Use the Calculator:</t>
  </si>
  <si>
    <t>1. Enter Hours:</t>
  </si>
  <si>
    <r>
      <t xml:space="preserve">In the "Hours" column (Cell J7), enter the number of hours you spent on the activity. For example, if you spent 1 hour and 45 minutes, enter </t>
    </r>
    <r>
      <rPr>
        <sz val="10"/>
        <color theme="1"/>
        <rFont val="Franklin Gothic Book"/>
        <family val="2"/>
      </rPr>
      <t>1</t>
    </r>
    <r>
      <rPr>
        <sz val="11"/>
        <color theme="1"/>
        <rFont val="Franklin Gothic Book"/>
        <family val="2"/>
      </rPr>
      <t xml:space="preserve"> in the "Hours" column.</t>
    </r>
  </si>
  <si>
    <t>2. Enter Minutes:</t>
  </si>
  <si>
    <r>
      <t xml:space="preserve">In the "Minutes" column (Cell J8), enter the additional minutes you spent on the activity. Using the same example, you would enter </t>
    </r>
    <r>
      <rPr>
        <sz val="10"/>
        <color theme="1"/>
        <rFont val="Franklin Gothic Book"/>
        <family val="2"/>
      </rPr>
      <t>45</t>
    </r>
    <r>
      <rPr>
        <sz val="11"/>
        <color theme="1"/>
        <rFont val="Franklin Gothic Book"/>
        <family val="2"/>
      </rPr>
      <t xml:space="preserve"> in the "Minutes" column.</t>
    </r>
  </si>
  <si>
    <t>3. Check Time Spent:</t>
  </si>
  <si>
    <t>4. Report the Rounded Time:</t>
  </si>
  <si>
    <t>Use the value shown in the "Calculated Time Spent" column when reporting your time. This ensures consistency in how time is tracked across all activities.</t>
  </si>
  <si>
    <t>Examples:</t>
  </si>
  <si>
    <t>If you worked for 1 hour and 10 minutes, the calculator will round up and display 1.25</t>
  </si>
  <si>
    <t>If you worked for 3 hours and 5 minutes, the calculator will round down and display 3</t>
  </si>
  <si>
    <t>Note:</t>
  </si>
  <si>
    <t>Always ensure that the time entered is accurate, as this will impact the rounding and the reported time spent.</t>
  </si>
  <si>
    <t>How to submit</t>
  </si>
  <si>
    <r>
      <t xml:space="preserve">2) </t>
    </r>
    <r>
      <rPr>
        <b/>
        <sz val="12"/>
        <color theme="1"/>
        <rFont val="Franklin Gothic Book"/>
        <family val="2"/>
      </rPr>
      <t>Recovery Center Directors Only:</t>
    </r>
  </si>
  <si>
    <t>Submit approved time study forms to VDH through the Alchemer survey tool each week, according to the submission deadlines listed below:</t>
  </si>
  <si>
    <t>Definitions</t>
  </si>
  <si>
    <t>Category</t>
  </si>
  <si>
    <t>Input Instructions</t>
  </si>
  <si>
    <t>Recovery Coaching 1-on-1 Session</t>
  </si>
  <si>
    <t>Enter the time spent with participant providing recovery coaching in-person or virtual (video or phone call):
•	Recovery Coaching in the Center 
•	Recovery Coaching at another community location
•	Recovery Coaching in the ED
•	Parents in Recovery 1-on-1 sessions</t>
  </si>
  <si>
    <t>Recovery Coaching 1-on-1 Session: Preparation/Follow-up</t>
  </si>
  <si>
    <t>Enter the time spent preparing for recovery coaching session and following-up after session:
•	Meeting scheduling
•	Phone/email follow-ups (that are not a Recovery Coaching session)</t>
  </si>
  <si>
    <t>Recovery Coaching 1-on-1 Session: Administrative Tasks</t>
  </si>
  <si>
    <t>Enter the time spent on administrative tasks related to the documentation of Recovery Coaching 1-on-1 sessions and participant data:
•	Creating participant records
•	Data entry (in RDP or other Recovery Coaching related systems)</t>
  </si>
  <si>
    <t>Recovery Coaching 1-on-1 Session: Travel Time</t>
  </si>
  <si>
    <t>Enter the time spent traveling to and from 1-on-1 Recovery Coaching sessions</t>
  </si>
  <si>
    <t>Group Facilitation and Resource Provision</t>
  </si>
  <si>
    <t>Enter the time spent providing the following:
•	Directing individuals and providing referrals to community resources (outside of coaching-participant relationship)
•	Facilitating recovery groups such as but not limited to Parents in Recovery groups and SMART Recovery.  
•	Preparing for and follow-up related to facilitating recovery groups.</t>
  </si>
  <si>
    <t>Recovery Center Programming (non-Recovery Coaching)</t>
  </si>
  <si>
    <t>Enter the time spent supporting non-Recovery Coaching programming at the Recovery Center:
•	Conducting outreach
•	Hosting/facilitating recovery events
•	Coordinating events conducted by external organizations 
•	Attending community meetings
•	Program coordination</t>
  </si>
  <si>
    <t>Administrative Tasks (non-Recovery Coaching)</t>
  </si>
  <si>
    <t>Enter the time spent on activities to support Recovery Center operations:
•	Internal team meetings
•	Timesheets
•	Bookkeeping/accounting
•	Staff training
•	Professional development
•	Supervision
•	Board meetings
•	Marketing activities (e.g., marketing material development, event presentation preparation, etc.)
•	Procurement of goods/materials
•	Non-Recovery Coaching Documentation/data maintenance/management and IT services
•	Grant writing and grant reporting
•	Center reception
•	Non-Recovery Coaching travel time</t>
  </si>
  <si>
    <t>RCED Shift Standby</t>
  </si>
  <si>
    <t xml:space="preserve">Enter the standby time spent waiting for a call to the Emergency Department </t>
  </si>
  <si>
    <t>Recovery Center Time Study Submission Form</t>
  </si>
  <si>
    <t>Recovery Center</t>
  </si>
  <si>
    <t>Kingdom Recovery Center</t>
  </si>
  <si>
    <t>Name</t>
  </si>
  <si>
    <t>Role(s)</t>
  </si>
  <si>
    <t>Executive Director/Operations Director/Financial Director</t>
  </si>
  <si>
    <t>Time Calculator</t>
  </si>
  <si>
    <t>Recovery Coach Supervisor</t>
  </si>
  <si>
    <t>Enter hours spent on activity:</t>
  </si>
  <si>
    <t>Certified Recovery Coach</t>
  </si>
  <si>
    <t>Enter minutes spent on activity:</t>
  </si>
  <si>
    <t>Noncertified Recovery Coach</t>
  </si>
  <si>
    <t xml:space="preserve">Calculated time spent on activity: </t>
  </si>
  <si>
    <t>Administrative Support </t>
  </si>
  <si>
    <t>Volunteer</t>
  </si>
  <si>
    <t xml:space="preserve">Other (if none apply), please specify below: </t>
  </si>
  <si>
    <t>Other role:</t>
  </si>
  <si>
    <t>Time spent per activity (report time in 15 minute increments, as fractions of an hour)</t>
  </si>
  <si>
    <t>Date</t>
  </si>
  <si>
    <t>Day</t>
  </si>
  <si>
    <t xml:space="preserve">Recovery coaching 1-on-1 session </t>
  </si>
  <si>
    <t xml:space="preserve">Recovery Coaching 1-on-1 Session: Preparation/ Follow-up </t>
  </si>
  <si>
    <t xml:space="preserve">Recovery Coaching 1-on-1 Session: Administrative Tasks  </t>
  </si>
  <si>
    <t xml:space="preserve">Recovery Coaching 1-on-1 Session: Travel Time </t>
  </si>
  <si>
    <t xml:space="preserve">Group Facilitation and Resource Provision </t>
  </si>
  <si>
    <t xml:space="preserve">Recovery Center Programming (non-Recovery Coaching) </t>
  </si>
  <si>
    <t xml:space="preserve">Administrative Tasks (non-Recovery Coaching) </t>
  </si>
  <si>
    <t xml:space="preserve">RCED Shift Standby </t>
  </si>
  <si>
    <t>Total</t>
  </si>
  <si>
    <t>Week 1</t>
  </si>
  <si>
    <t>Su</t>
  </si>
  <si>
    <t>M</t>
  </si>
  <si>
    <t>T</t>
  </si>
  <si>
    <t>W</t>
  </si>
  <si>
    <t>Th</t>
  </si>
  <si>
    <t>F</t>
  </si>
  <si>
    <t>Sa</t>
  </si>
  <si>
    <t>`</t>
  </si>
  <si>
    <t>Week 2</t>
  </si>
  <si>
    <t>Week 2 total</t>
  </si>
  <si>
    <t>Week 3</t>
  </si>
  <si>
    <t>Week 3 total</t>
  </si>
  <si>
    <t>Week 4</t>
  </si>
  <si>
    <t>Week 4 total</t>
  </si>
  <si>
    <t>Grand total</t>
  </si>
  <si>
    <t>Center</t>
  </si>
  <si>
    <t>Role</t>
  </si>
  <si>
    <t>Selection</t>
  </si>
  <si>
    <t>Administrative Support (e.g., data entry specialists, operations, etc.)</t>
  </si>
  <si>
    <t xml:space="preserve">Other (if none apply), please specify in comments section below: </t>
  </si>
  <si>
    <t xml:space="preserve">Other specification: </t>
  </si>
  <si>
    <t>Source for Recovey Center</t>
  </si>
  <si>
    <t>Turning Point Center of Addison County</t>
  </si>
  <si>
    <t>Turning Point Center of Bennington</t>
  </si>
  <si>
    <t>Turning Point Center of Chittenden County</t>
  </si>
  <si>
    <t>Turning Point Center of Franklin County</t>
  </si>
  <si>
    <t>North Central Vermont Recovery Center</t>
  </si>
  <si>
    <t>Journey to Recovery Community Center</t>
  </si>
  <si>
    <t>Turning Point Center of Rutland</t>
  </si>
  <si>
    <t>Turning Point Center of Central Vermont</t>
  </si>
  <si>
    <t>Turning Point of Windham County</t>
  </si>
  <si>
    <t>Turning Point Recovery Center of Springfield</t>
  </si>
  <si>
    <t>Upper Valley Turning Point</t>
  </si>
  <si>
    <r>
      <t xml:space="preserve">Note: Select "Yes" for </t>
    </r>
    <r>
      <rPr>
        <i/>
        <u/>
        <sz val="11"/>
        <color theme="1"/>
        <rFont val="Franklin Gothic Medium"/>
        <family val="2"/>
      </rPr>
      <t>all</t>
    </r>
    <r>
      <rPr>
        <i/>
        <sz val="11"/>
        <color theme="1"/>
        <rFont val="Franklin Gothic Medium"/>
        <family val="2"/>
      </rPr>
      <t xml:space="preserve"> roles that best represent your position</t>
    </r>
  </si>
  <si>
    <t>Hours worked</t>
  </si>
  <si>
    <t>Enter the total shift hours worked per day</t>
  </si>
  <si>
    <r>
      <t xml:space="preserve">1) At the end of each week, or per the guidance of your Recovery Center Director, </t>
    </r>
    <r>
      <rPr>
        <u/>
        <sz val="11"/>
        <color theme="1"/>
        <rFont val="Franklin Gothic Book"/>
        <family val="2"/>
      </rPr>
      <t>save your file and send to your Recovery Center Director</t>
    </r>
    <r>
      <rPr>
        <sz val="11"/>
        <color theme="1"/>
        <rFont val="Franklin Gothic Book"/>
        <family val="2"/>
      </rPr>
      <t xml:space="preserve"> for review and submission to the Vermont Department of Health.</t>
    </r>
  </si>
  <si>
    <t>The "Calculated Time Spent" column (Cell J9) will automatically calculate the total time you spent, rounded down or up to the nearest 15-minute increment. Using the above example, the calculator will display 1.75 (1 hour and 45 minutes, as a fraction of an hour).</t>
  </si>
  <si>
    <r>
      <t xml:space="preserve">This calculator is designed to help you convert the time spent on activities into total minutes, </t>
    </r>
    <r>
      <rPr>
        <b/>
        <sz val="11"/>
        <color theme="1"/>
        <rFont val="Franklin Gothic Book"/>
        <family val="2"/>
      </rPr>
      <t>ensuring that the time is rounded down or up to the nearest 15-minute increment.</t>
    </r>
  </si>
  <si>
    <r>
      <t>This calculator is designed to help you convert the time spent on activities into</t>
    </r>
    <r>
      <rPr>
        <b/>
        <sz val="14"/>
        <color theme="1"/>
        <rFont val="Franklin Gothic Book"/>
        <family val="2"/>
      </rPr>
      <t xml:space="preserve"> 15-minute increments, as fractions of an hour.</t>
    </r>
    <r>
      <rPr>
        <sz val="14"/>
        <color theme="1"/>
        <rFont val="Franklin Gothic Book"/>
        <family val="2"/>
      </rPr>
      <t xml:space="preserve"> The calculator will round down or up to the nearest 15-minute increment.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</si>
</sst>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29" x14ac:knownFonts="1">
    <font>
      <sz val="11"/>
      <color theme="1"/>
      <name val="Calibri"/>
      <family val="2"/>
      <scheme val="minor"/>
    </font>
    <font>
      <sz val="20"/>
      <color theme="1"/>
      <name val="Franklin Gothic Medium"/>
      <family val="2"/>
    </font>
    <font>
      <sz val="11"/>
      <color theme="1"/>
      <name val="Franklin Gothic Medium"/>
      <family val="2"/>
    </font>
    <font>
      <sz val="12"/>
      <color theme="1"/>
      <name val="Franklin Gothic Medium"/>
      <family val="2"/>
    </font>
    <font>
      <b/>
      <sz val="12"/>
      <color theme="1"/>
      <name val="Franklin Gothic Medium"/>
      <family val="2"/>
    </font>
    <font>
      <sz val="14"/>
      <color theme="1"/>
      <name val="Franklin Gothic Medium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14"/>
      <color theme="1"/>
      <name val="Franklin Gothic Book"/>
      <family val="2"/>
    </font>
    <font>
      <sz val="16"/>
      <color theme="1"/>
      <name val="Franklin Gothic Medium"/>
      <family val="2"/>
    </font>
    <font>
      <sz val="11"/>
      <color rgb="FF000000"/>
      <name val="Franklin Gothic Book"/>
      <family val="2"/>
    </font>
    <font>
      <sz val="18"/>
      <color rgb="FF000000"/>
      <name val="Franklin Gothic Medium"/>
      <family val="2"/>
    </font>
    <font>
      <sz val="11"/>
      <color theme="8" tint="-0.249977111117893"/>
      <name val="Franklin Gothic Book"/>
      <family val="2"/>
    </font>
    <font>
      <u/>
      <sz val="16"/>
      <color theme="1"/>
      <name val="Franklin Gothic Medium"/>
      <family val="2"/>
    </font>
    <font>
      <b/>
      <sz val="11"/>
      <color theme="8" tint="-0.249977111117893"/>
      <name val="Franklin Gothic Book"/>
      <family val="2"/>
    </font>
    <font>
      <sz val="10"/>
      <color theme="1"/>
      <name val="Franklin Gothic Book"/>
      <family val="2"/>
    </font>
    <font>
      <i/>
      <sz val="11"/>
      <color theme="1"/>
      <name val="Franklin Gothic Medium"/>
      <family val="2"/>
    </font>
    <font>
      <i/>
      <u/>
      <sz val="11"/>
      <color theme="1"/>
      <name val="Franklin Gothic Medium"/>
      <family val="2"/>
    </font>
    <font>
      <sz val="8"/>
      <name val="Calibri"/>
      <family val="2"/>
      <scheme val="minor"/>
    </font>
    <font>
      <sz val="12"/>
      <color theme="0"/>
      <name val="Franklin Gothic Medium"/>
      <family val="2"/>
    </font>
    <font>
      <b/>
      <sz val="11"/>
      <color theme="1"/>
      <name val="Calibri"/>
      <family val="2"/>
      <scheme val="minor"/>
    </font>
    <font>
      <sz val="14"/>
      <color theme="1"/>
      <name val="Franklin Gothic Book"/>
      <family val="2"/>
    </font>
    <font>
      <sz val="14"/>
      <color theme="1"/>
      <name val="Calibri"/>
      <family val="2"/>
      <scheme val="minor"/>
    </font>
    <font>
      <sz val="14"/>
      <name val="Franklin Gothic Book"/>
      <family val="2"/>
    </font>
    <font>
      <u/>
      <sz val="11"/>
      <color theme="1"/>
      <name val="Franklin Gothic Book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Franklin Gothic Book"/>
      <family val="2"/>
    </font>
    <font>
      <b/>
      <sz val="12"/>
      <color theme="1"/>
      <name val="Franklin Gothic Book"/>
      <family val="2"/>
    </font>
    <font>
      <sz val="12"/>
      <color theme="1"/>
      <name val="Franklin Gothic Book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/>
      </right>
      <top style="medium">
        <color indexed="64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indexed="64"/>
      </right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16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6" fontId="3" fillId="0" borderId="0" xfId="0" applyNumberFormat="1" applyFont="1" applyAlignment="1">
      <alignment wrapText="1"/>
    </xf>
    <xf numFmtId="0" fontId="3" fillId="3" borderId="0" xfId="0" applyFont="1" applyFill="1" applyAlignment="1">
      <alignment horizontal="centerContinuous" wrapText="1"/>
    </xf>
    <xf numFmtId="0" fontId="2" fillId="3" borderId="0" xfId="0" applyFont="1" applyFill="1"/>
    <xf numFmtId="0" fontId="2" fillId="5" borderId="0" xfId="0" applyFont="1" applyFill="1"/>
    <xf numFmtId="0" fontId="3" fillId="5" borderId="0" xfId="0" applyFont="1" applyFill="1" applyAlignment="1">
      <alignment horizontal="centerContinuous" wrapText="1"/>
    </xf>
    <xf numFmtId="0" fontId="2" fillId="5" borderId="0" xfId="0" applyFont="1" applyFill="1" applyAlignment="1">
      <alignment horizontal="centerContinuous"/>
    </xf>
    <xf numFmtId="0" fontId="3" fillId="4" borderId="4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Continuous"/>
    </xf>
    <xf numFmtId="0" fontId="5" fillId="6" borderId="2" xfId="0" applyFont="1" applyFill="1" applyBorder="1" applyAlignment="1">
      <alignment horizontal="centerContinuous"/>
    </xf>
    <xf numFmtId="0" fontId="3" fillId="4" borderId="3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3" fillId="4" borderId="13" xfId="0" applyFont="1" applyFill="1" applyBorder="1"/>
    <xf numFmtId="0" fontId="3" fillId="4" borderId="15" xfId="0" applyFont="1" applyFill="1" applyBorder="1" applyAlignment="1">
      <alignment wrapText="1"/>
    </xf>
    <xf numFmtId="0" fontId="2" fillId="0" borderId="0" xfId="0" applyFont="1" applyProtection="1">
      <protection locked="0"/>
    </xf>
    <xf numFmtId="0" fontId="0" fillId="0" borderId="0" xfId="0" applyAlignment="1">
      <alignment horizontal="left" indent="2"/>
    </xf>
    <xf numFmtId="0" fontId="9" fillId="7" borderId="0" xfId="0" applyFont="1" applyFill="1"/>
    <xf numFmtId="0" fontId="0" fillId="7" borderId="0" xfId="0" applyFill="1"/>
    <xf numFmtId="0" fontId="10" fillId="7" borderId="17" xfId="0" applyFont="1" applyFill="1" applyBorder="1" applyAlignment="1">
      <alignment vertical="center" wrapText="1"/>
    </xf>
    <xf numFmtId="0" fontId="10" fillId="7" borderId="19" xfId="0" applyFont="1" applyFill="1" applyBorder="1" applyAlignment="1">
      <alignment vertical="center" wrapText="1"/>
    </xf>
    <xf numFmtId="0" fontId="6" fillId="7" borderId="0" xfId="0" applyFont="1" applyFill="1"/>
    <xf numFmtId="0" fontId="6" fillId="7" borderId="0" xfId="0" applyFont="1" applyFill="1" applyAlignment="1">
      <alignment horizontal="left"/>
    </xf>
    <xf numFmtId="0" fontId="6" fillId="7" borderId="0" xfId="0" applyFont="1" applyFill="1" applyAlignment="1">
      <alignment horizontal="left" wrapText="1"/>
    </xf>
    <xf numFmtId="0" fontId="6" fillId="7" borderId="0" xfId="0" applyFont="1" applyFill="1" applyAlignment="1">
      <alignment horizontal="left" indent="1"/>
    </xf>
    <xf numFmtId="0" fontId="6" fillId="7" borderId="0" xfId="0" applyFont="1" applyFill="1" applyAlignment="1">
      <alignment horizontal="left" indent="4"/>
    </xf>
    <xf numFmtId="0" fontId="13" fillId="7" borderId="0" xfId="0" applyFont="1" applyFill="1"/>
    <xf numFmtId="0" fontId="0" fillId="7" borderId="0" xfId="0" applyFill="1" applyAlignment="1">
      <alignment horizontal="left" indent="2"/>
    </xf>
    <xf numFmtId="0" fontId="12" fillId="7" borderId="0" xfId="0" applyFont="1" applyFill="1" applyAlignment="1">
      <alignment horizontal="left" indent="2"/>
    </xf>
    <xf numFmtId="0" fontId="14" fillId="7" borderId="0" xfId="0" applyFont="1" applyFill="1"/>
    <xf numFmtId="0" fontId="12" fillId="7" borderId="0" xfId="0" applyFont="1" applyFill="1" applyAlignment="1">
      <alignment horizontal="left" indent="3"/>
    </xf>
    <xf numFmtId="0" fontId="13" fillId="3" borderId="0" xfId="0" applyFont="1" applyFill="1"/>
    <xf numFmtId="0" fontId="0" fillId="3" borderId="0" xfId="0" applyFill="1"/>
    <xf numFmtId="0" fontId="7" fillId="7" borderId="0" xfId="0" applyFont="1" applyFill="1"/>
    <xf numFmtId="0" fontId="7" fillId="7" borderId="0" xfId="0" applyFont="1" applyFill="1" applyAlignment="1">
      <alignment horizontal="left" vertical="center" indent="1"/>
    </xf>
    <xf numFmtId="0" fontId="6" fillId="7" borderId="0" xfId="0" applyFont="1" applyFill="1" applyAlignment="1">
      <alignment horizontal="left" vertical="center" indent="3"/>
    </xf>
    <xf numFmtId="0" fontId="6" fillId="7" borderId="0" xfId="0" applyFont="1" applyFill="1" applyAlignment="1">
      <alignment horizontal="left" vertical="center" indent="1"/>
    </xf>
    <xf numFmtId="0" fontId="4" fillId="4" borderId="21" xfId="0" applyFont="1" applyFill="1" applyBorder="1"/>
    <xf numFmtId="0" fontId="4" fillId="4" borderId="22" xfId="0" applyFont="1" applyFill="1" applyBorder="1"/>
    <xf numFmtId="0" fontId="4" fillId="4" borderId="14" xfId="0" applyFont="1" applyFill="1" applyBorder="1"/>
    <xf numFmtId="0" fontId="5" fillId="6" borderId="24" xfId="0" applyFont="1" applyFill="1" applyBorder="1" applyAlignment="1">
      <alignment horizontal="centerContinuous"/>
    </xf>
    <xf numFmtId="0" fontId="4" fillId="4" borderId="14" xfId="0" applyFont="1" applyFill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Continuous"/>
    </xf>
    <xf numFmtId="0" fontId="5" fillId="0" borderId="2" xfId="0" applyFont="1" applyBorder="1" applyAlignment="1" applyProtection="1">
      <alignment horizontal="centerContinuous"/>
      <protection locked="0"/>
    </xf>
    <xf numFmtId="0" fontId="5" fillId="0" borderId="31" xfId="0" applyFont="1" applyBorder="1" applyAlignment="1" applyProtection="1">
      <alignment horizontal="centerContinuous"/>
      <protection locked="0"/>
    </xf>
    <xf numFmtId="0" fontId="16" fillId="0" borderId="0" xfId="0" applyFont="1"/>
    <xf numFmtId="0" fontId="0" fillId="0" borderId="23" xfId="0" applyBorder="1" applyAlignment="1">
      <alignment horizontal="centerContinuous"/>
    </xf>
    <xf numFmtId="0" fontId="16" fillId="0" borderId="23" xfId="0" applyFont="1" applyBorder="1" applyAlignment="1">
      <alignment wrapText="1"/>
    </xf>
    <xf numFmtId="0" fontId="3" fillId="8" borderId="20" xfId="0" applyFont="1" applyFill="1" applyBorder="1"/>
    <xf numFmtId="0" fontId="3" fillId="0" borderId="20" xfId="0" applyFont="1" applyBorder="1"/>
    <xf numFmtId="0" fontId="3" fillId="8" borderId="32" xfId="0" applyFont="1" applyFill="1" applyBorder="1"/>
    <xf numFmtId="0" fontId="3" fillId="0" borderId="33" xfId="0" applyFont="1" applyBorder="1"/>
    <xf numFmtId="0" fontId="8" fillId="2" borderId="28" xfId="0" applyFont="1" applyFill="1" applyBorder="1" applyAlignment="1">
      <alignment horizontal="centerContinuous" vertical="center"/>
    </xf>
    <xf numFmtId="0" fontId="3" fillId="8" borderId="35" xfId="0" applyFont="1" applyFill="1" applyBorder="1"/>
    <xf numFmtId="0" fontId="6" fillId="0" borderId="1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7" borderId="0" xfId="0" applyFont="1" applyFill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9" borderId="0" xfId="0" applyFont="1" applyFill="1" applyAlignment="1">
      <alignment wrapText="1"/>
    </xf>
    <xf numFmtId="16" fontId="19" fillId="9" borderId="0" xfId="0" applyNumberFormat="1" applyFont="1" applyFill="1" applyAlignment="1">
      <alignment horizontal="centerContinuous" wrapText="1"/>
    </xf>
    <xf numFmtId="0" fontId="3" fillId="8" borderId="30" xfId="0" applyFont="1" applyFill="1" applyBorder="1" applyProtection="1">
      <protection locked="0"/>
    </xf>
    <xf numFmtId="0" fontId="0" fillId="6" borderId="34" xfId="0" applyFill="1" applyBorder="1" applyProtection="1">
      <protection locked="0"/>
    </xf>
    <xf numFmtId="0" fontId="20" fillId="0" borderId="0" xfId="0" applyFont="1"/>
    <xf numFmtId="0" fontId="21" fillId="0" borderId="0" xfId="0" applyFont="1" applyAlignment="1">
      <alignment horizontal="centerContinuous" vertical="center" wrapText="1"/>
    </xf>
    <xf numFmtId="0" fontId="22" fillId="0" borderId="0" xfId="0" applyFont="1" applyAlignment="1">
      <alignment horizontal="centerContinuous"/>
    </xf>
    <xf numFmtId="0" fontId="21" fillId="0" borderId="0" xfId="0" applyFont="1" applyAlignment="1">
      <alignment horizontal="centerContinuous" wrapText="1"/>
    </xf>
    <xf numFmtId="0" fontId="21" fillId="2" borderId="29" xfId="0" applyFont="1" applyFill="1" applyBorder="1" applyAlignment="1">
      <alignment horizontal="centerContinuous" vertical="center"/>
    </xf>
    <xf numFmtId="0" fontId="22" fillId="2" borderId="23" xfId="0" applyFont="1" applyFill="1" applyBorder="1" applyAlignment="1">
      <alignment horizontal="centerContinuous"/>
    </xf>
    <xf numFmtId="0" fontId="21" fillId="0" borderId="25" xfId="0" applyFont="1" applyBorder="1" applyAlignment="1">
      <alignment horizontal="centerContinuous"/>
    </xf>
    <xf numFmtId="0" fontId="22" fillId="0" borderId="26" xfId="0" applyFont="1" applyBorder="1" applyAlignment="1">
      <alignment horizontal="centerContinuous"/>
    </xf>
    <xf numFmtId="0" fontId="23" fillId="6" borderId="27" xfId="0" applyFont="1" applyFill="1" applyBorder="1" applyAlignment="1" applyProtection="1">
      <alignment horizontal="center" vertical="center"/>
      <protection locked="0"/>
    </xf>
    <xf numFmtId="0" fontId="21" fillId="0" borderId="7" xfId="0" applyFont="1" applyBorder="1" applyAlignment="1">
      <alignment horizontal="centerContinuous"/>
    </xf>
    <xf numFmtId="0" fontId="22" fillId="0" borderId="6" xfId="0" applyFont="1" applyBorder="1" applyAlignment="1">
      <alignment horizontal="centerContinuous"/>
    </xf>
    <xf numFmtId="0" fontId="23" fillId="6" borderId="8" xfId="0" applyFont="1" applyFill="1" applyBorder="1" applyAlignment="1" applyProtection="1">
      <alignment horizontal="center" vertical="center"/>
      <protection locked="0"/>
    </xf>
    <xf numFmtId="0" fontId="21" fillId="4" borderId="9" xfId="0" applyFont="1" applyFill="1" applyBorder="1" applyAlignment="1">
      <alignment horizontal="centerContinuous" vertical="center" wrapText="1"/>
    </xf>
    <xf numFmtId="0" fontId="22" fillId="4" borderId="10" xfId="0" applyFont="1" applyFill="1" applyBorder="1" applyAlignment="1">
      <alignment horizontal="centerContinuous"/>
    </xf>
    <xf numFmtId="0" fontId="8" fillId="4" borderId="11" xfId="0" applyFont="1" applyFill="1" applyBorder="1" applyAlignment="1">
      <alignment horizontal="center" vertical="center"/>
    </xf>
    <xf numFmtId="0" fontId="3" fillId="0" borderId="0" xfId="0" applyFont="1" applyAlignment="1" applyProtection="1">
      <alignment wrapText="1"/>
      <protection locked="0"/>
    </xf>
    <xf numFmtId="0" fontId="25" fillId="7" borderId="0" xfId="1" applyFill="1" applyAlignment="1">
      <alignment horizontal="left" vertical="center" indent="3"/>
    </xf>
    <xf numFmtId="0" fontId="26" fillId="7" borderId="0" xfId="1" applyFont="1" applyFill="1" applyAlignment="1">
      <alignment horizontal="left" vertical="center" indent="3"/>
    </xf>
    <xf numFmtId="0" fontId="28" fillId="7" borderId="0" xfId="0" applyFont="1" applyFill="1"/>
    <xf numFmtId="0" fontId="2" fillId="0" borderId="36" xfId="0" applyFont="1" applyBorder="1"/>
    <xf numFmtId="0" fontId="2" fillId="8" borderId="33" xfId="0" applyFont="1" applyFill="1" applyBorder="1"/>
    <xf numFmtId="0" fontId="2" fillId="0" borderId="33" xfId="0" applyFont="1" applyBorder="1"/>
    <xf numFmtId="0" fontId="2" fillId="8" borderId="37" xfId="0" applyFont="1" applyFill="1" applyBorder="1"/>
    <xf numFmtId="0" fontId="5" fillId="0" borderId="38" xfId="0" applyFont="1" applyBorder="1" applyAlignment="1">
      <alignment horizontal="centerContinuous" wrapText="1"/>
    </xf>
    <xf numFmtId="0" fontId="5" fillId="0" borderId="3" xfId="0" applyFont="1" applyBorder="1" applyAlignment="1">
      <alignment horizontal="centerContinuous" wrapText="1"/>
    </xf>
    <xf numFmtId="0" fontId="2" fillId="8" borderId="39" xfId="0" applyFont="1" applyFill="1" applyBorder="1"/>
    <xf numFmtId="0" fontId="3" fillId="8" borderId="40" xfId="0" applyFont="1" applyFill="1" applyBorder="1" applyProtection="1">
      <protection locked="0"/>
    </xf>
    <xf numFmtId="0" fontId="3" fillId="8" borderId="41" xfId="0" applyFont="1" applyFill="1" applyBorder="1" applyProtection="1">
      <protection locked="0"/>
    </xf>
    <xf numFmtId="0" fontId="3" fillId="8" borderId="42" xfId="0" applyFont="1" applyFill="1" applyBorder="1" applyProtection="1">
      <protection locked="0"/>
    </xf>
    <xf numFmtId="0" fontId="5" fillId="6" borderId="30" xfId="0" applyFont="1" applyFill="1" applyBorder="1" applyAlignment="1" applyProtection="1">
      <alignment horizontal="left"/>
      <protection locked="0"/>
    </xf>
    <xf numFmtId="0" fontId="19" fillId="9" borderId="0" xfId="0" applyFont="1" applyFill="1" applyAlignment="1">
      <alignment horizontal="centerContinuous" wrapText="1"/>
    </xf>
    <xf numFmtId="0" fontId="19" fillId="9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16">
    <dxf>
      <numFmt numFmtId="0" formatCode="General"/>
    </dxf>
    <dxf>
      <font>
        <strike val="0"/>
        <outline val="0"/>
        <shadow val="0"/>
        <u val="none"/>
        <vertAlign val="baseline"/>
        <color theme="1"/>
        <name val="Franklin Gothic Medium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theme="1"/>
        <name val="Franklin Gothic Medium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Franklin Gothic Medium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Franklin Gothic Medium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Franklin Gothic Medium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Franklin Gothic Medium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Franklin Gothic Medium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Franklin Gothic Medium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theme="1"/>
        <name val="Franklin Gothic Medium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none"/>
      </font>
      <numFmt numFmtId="21" formatCode="d\-mmm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Franklin Gothic Medium"/>
        <family val="2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Medium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1104900</xdr:colOff>
      <xdr:row>46</xdr:row>
      <xdr:rowOff>0</xdr:rowOff>
    </xdr:from>
    <xdr:to>
      <xdr:col>1</xdr:col>
      <xdr:colOff>3838575</xdr:colOff>
      <xdr:row>56</xdr:row>
      <xdr:rowOff>104775</xdr:rowOff>
    </xdr:to>
    <xdr:pic>
      <xdr:nvPicPr>
        <xdr:cNvPr id="10" name="Picture 1" descr="This is a table of the Time Study Reporting Period and associated Time Study Form submission deadlines. ">
          <a:extLst>
            <a:ext uri="{FF2B5EF4-FFF2-40B4-BE49-F238E27FC236}">
              <a16:creationId xmlns:a16="http://schemas.microsoft.com/office/drawing/2014/main" id="{E9F85E0B-4173-F20C-AC8A-BB14CA5B8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9363075"/>
          <a:ext cx="6486525" cy="20097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3E7D9D1-DD15-496F-BB27-36BC45E017C9}" name="Table1" displayName="Table1" ref="A16:L52" totalsRowShown="0" headerRowDxfId="15" dataDxfId="13" headerRowBorderDxfId="14">
  <tableColumns count="12">
    <tableColumn id="1" xr3:uid="{8198340B-7C3F-4B83-BE30-C5F54EFDD50C}" name="Date" dataDxfId="12"/>
    <tableColumn id="2" xr3:uid="{D619CA18-C964-44A0-9C0A-23EC3F0FCC50}" name="Day" dataDxfId="11"/>
    <tableColumn id="12" xr3:uid="{AC5F85F9-6483-4A52-88E8-5868E73FBB06}" name="Hours worked" dataDxfId="10"/>
    <tableColumn id="3" xr3:uid="{5AB56830-0070-4306-A51A-E110D759B666}" name="Recovery coaching 1-on-1 session " dataDxfId="9">
      <calculatedColumnFormula>SUM(C2:C16)</calculatedColumnFormula>
    </tableColumn>
    <tableColumn id="4" xr3:uid="{96619EE3-006D-460C-8200-E624DF3C4D0E}" name="Recovery Coaching 1-on-1 Session: Preparation/ Follow-up " dataDxfId="8"/>
    <tableColumn id="5" xr3:uid="{994F7FF6-32D4-4D06-A38C-C061090DF321}" name="Recovery Coaching 1-on-1 Session: Administrative Tasks  " dataDxfId="7"/>
    <tableColumn id="6" xr3:uid="{A0FB07F0-3027-4BB7-9C5D-F5FF8BA9CD43}" name="Recovery Coaching 1-on-1 Session: Travel Time " dataDxfId="6"/>
    <tableColumn id="7" xr3:uid="{5091CB5B-130F-4B4F-B96F-CDEDBC8D2F59}" name="Group Facilitation and Resource Provision " dataDxfId="5"/>
    <tableColumn id="8" xr3:uid="{C5F5A6C9-607F-4799-847F-190E8D05CE14}" name="Recovery Center Programming (non-Recovery Coaching) " dataDxfId="4"/>
    <tableColumn id="9" xr3:uid="{428A82C1-E5D5-4570-90AA-1E5115CED744}" name="Administrative Tasks (non-Recovery Coaching) " dataDxfId="3"/>
    <tableColumn id="10" xr3:uid="{F93D4ACA-99E9-4700-9241-12873CF64802}" name="RCED Shift Standby " dataDxfId="2"/>
    <tableColumn id="11" xr3:uid="{C6F4712A-27C4-4E07-A00B-67ECF24CA1BF}" name="Total" dataDxfId="1">
      <calculatedColumnFormula>SUM(Table1[[#This Row],[Recovery coaching 1-on-1 session ]:[RCED Shift Standby ]])</calculatedColumnFormula>
    </tableColumn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A684D1-AF54-4E20-ABF7-20F0C47BC300}" name="Table2" displayName="Table2" ref="A1:A2" totalsRowShown="0">
  <autoFilter ref="A1:A2" xr:uid="{EDA684D1-AF54-4E20-ABF7-20F0C47BC300}"/>
  <tableColumns count="1">
    <tableColumn id="1" xr3:uid="{584068A4-E341-4A59-AE7C-6927EB68EE7A}" name="Center">
      <calculatedColumnFormula>'Time Study'!C3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BF83EC-8D42-4D62-A3F2-B3AE6069EA30}" name="Table3" displayName="Table3" ref="C1:D9" totalsRowShown="0">
  <autoFilter ref="C1:D9" xr:uid="{F2BF83EC-8D42-4D62-A3F2-B3AE6069EA30}"/>
  <tableColumns count="2">
    <tableColumn id="1" xr3:uid="{554597E8-A314-446F-8650-05E3E105845D}" name="Role"/>
    <tableColumn id="2" xr3:uid="{3C905315-87D1-488C-8903-B30F1FC13567}" name="Selection" dataDxfId="0">
      <calculatedColumnFormula>'Time Study'!A6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BE90EFF-2C99-421D-AE4C-A4EC90BA2BE9}" name="Table4" displayName="Table4" ref="A4:A5" totalsRowShown="0">
  <autoFilter ref="A4:A5" xr:uid="{7BE90EFF-2C99-421D-AE4C-A4EC90BA2BE9}"/>
  <tableColumns count="1">
    <tableColumn id="1" xr3:uid="{4491F42D-F1C0-4154-9852-E3E48545525A}" name="Name">
      <calculatedColumnFormula>'Time Study'!C4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zoomScaleNormal="100" workbookViewId="0">
      <selection activeCell="B40" sqref="B40"/>
    </sheetView>
  </sheetViews>
  <sheetFormatPr defaultRowHeight="14.4" x14ac:dyDescent="0.3"/>
  <cols>
    <col min="1" max="1" width="56.33203125" style="24" customWidth="1"/>
    <col min="2" max="2" width="114.109375" style="24" customWidth="1"/>
    <col min="3" max="3" width="27.88671875" style="24" customWidth="1"/>
    <col min="4" max="17" width="9.109375" style="24"/>
  </cols>
  <sheetData>
    <row r="1" spans="1:17" ht="21.6" x14ac:dyDescent="0.4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10.5" customHeight="1" x14ac:dyDescent="0.45">
      <c r="A2" s="23"/>
    </row>
    <row r="3" spans="1:17" ht="20.100000000000001" customHeight="1" x14ac:dyDescent="0.35">
      <c r="A3" s="30" t="s">
        <v>1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ht="20.100000000000001" customHeight="1" x14ac:dyDescent="0.35">
      <c r="A4" s="30" t="s">
        <v>2</v>
      </c>
      <c r="B4" s="28"/>
      <c r="C4" s="28"/>
      <c r="D4" s="28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7" ht="20.100000000000001" customHeight="1" x14ac:dyDescent="0.35">
      <c r="A5" s="30" t="s">
        <v>3</v>
      </c>
      <c r="B5" s="29"/>
      <c r="C5" s="29"/>
      <c r="D5" s="28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ht="20.100000000000001" customHeight="1" x14ac:dyDescent="0.35">
      <c r="A6" s="31" t="s">
        <v>4</v>
      </c>
      <c r="B6" s="28"/>
      <c r="C6" s="28"/>
      <c r="D6" s="28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7" ht="20.100000000000001" customHeight="1" x14ac:dyDescent="0.35">
      <c r="A7" s="31" t="s">
        <v>5</v>
      </c>
      <c r="B7" s="28"/>
      <c r="C7" s="28"/>
      <c r="D7" s="28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7" ht="20.100000000000001" customHeight="1" x14ac:dyDescent="0.35">
      <c r="A8" s="31" t="s">
        <v>6</v>
      </c>
      <c r="B8" s="28"/>
      <c r="C8" s="28"/>
      <c r="D8" s="28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7" ht="20.100000000000001" customHeight="1" x14ac:dyDescent="0.35">
      <c r="A9" s="30" t="s">
        <v>7</v>
      </c>
      <c r="B9" s="28"/>
      <c r="C9" s="28"/>
      <c r="D9" s="28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7" ht="20.100000000000001" customHeight="1" x14ac:dyDescent="0.35">
      <c r="A10" s="27"/>
      <c r="B10" s="28"/>
      <c r="C10" s="28"/>
      <c r="D10" s="28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7" ht="20.100000000000001" customHeight="1" x14ac:dyDescent="0.35">
      <c r="A11" s="35" t="s">
        <v>8</v>
      </c>
      <c r="B11" s="28"/>
      <c r="C11" s="28"/>
      <c r="D11" s="28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7" ht="15" x14ac:dyDescent="0.35">
      <c r="A12" s="36" t="s">
        <v>9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7" ht="15" x14ac:dyDescent="0.35">
      <c r="A13" s="34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5" spans="1:17" ht="21.6" x14ac:dyDescent="0.45">
      <c r="A15" s="37" t="s">
        <v>10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</row>
    <row r="17" spans="1:1" ht="18" customHeight="1" x14ac:dyDescent="0.35">
      <c r="A17" s="39" t="s">
        <v>11</v>
      </c>
    </row>
    <row r="18" spans="1:1" ht="18" customHeight="1" x14ac:dyDescent="0.35">
      <c r="A18" s="27" t="s">
        <v>115</v>
      </c>
    </row>
    <row r="19" spans="1:1" ht="18" customHeight="1" x14ac:dyDescent="0.35">
      <c r="A19" s="27"/>
    </row>
    <row r="20" spans="1:1" ht="18" customHeight="1" x14ac:dyDescent="0.35">
      <c r="A20" s="39" t="s">
        <v>12</v>
      </c>
    </row>
    <row r="21" spans="1:1" ht="18" customHeight="1" x14ac:dyDescent="0.3">
      <c r="A21" s="40" t="s">
        <v>13</v>
      </c>
    </row>
    <row r="22" spans="1:1" ht="18" customHeight="1" x14ac:dyDescent="0.3">
      <c r="A22" s="41" t="s">
        <v>14</v>
      </c>
    </row>
    <row r="23" spans="1:1" ht="18" customHeight="1" x14ac:dyDescent="0.3">
      <c r="A23" s="42"/>
    </row>
    <row r="24" spans="1:1" ht="18" customHeight="1" x14ac:dyDescent="0.3">
      <c r="A24" s="40" t="s">
        <v>15</v>
      </c>
    </row>
    <row r="25" spans="1:1" ht="18" customHeight="1" x14ac:dyDescent="0.3">
      <c r="A25" s="41" t="s">
        <v>16</v>
      </c>
    </row>
    <row r="26" spans="1:1" ht="18" customHeight="1" x14ac:dyDescent="0.3">
      <c r="A26" s="42"/>
    </row>
    <row r="27" spans="1:1" ht="18" customHeight="1" x14ac:dyDescent="0.3">
      <c r="A27" s="40" t="s">
        <v>17</v>
      </c>
    </row>
    <row r="28" spans="1:1" ht="18" customHeight="1" x14ac:dyDescent="0.3">
      <c r="A28" s="41" t="s">
        <v>114</v>
      </c>
    </row>
    <row r="29" spans="1:1" ht="15" x14ac:dyDescent="0.3">
      <c r="A29" s="42"/>
    </row>
    <row r="30" spans="1:1" ht="15" x14ac:dyDescent="0.3">
      <c r="A30" s="40" t="s">
        <v>18</v>
      </c>
    </row>
    <row r="31" spans="1:1" ht="15" x14ac:dyDescent="0.3">
      <c r="A31" s="41" t="s">
        <v>19</v>
      </c>
    </row>
    <row r="32" spans="1:1" ht="15" x14ac:dyDescent="0.35">
      <c r="A32" s="27"/>
    </row>
    <row r="33" spans="1:17" ht="15" x14ac:dyDescent="0.35">
      <c r="A33" s="39" t="s">
        <v>20</v>
      </c>
    </row>
    <row r="34" spans="1:17" ht="15" x14ac:dyDescent="0.3">
      <c r="A34" s="41" t="s">
        <v>21</v>
      </c>
    </row>
    <row r="35" spans="1:17" ht="15" x14ac:dyDescent="0.3">
      <c r="A35" s="41" t="s">
        <v>22</v>
      </c>
    </row>
    <row r="36" spans="1:17" ht="15" x14ac:dyDescent="0.35">
      <c r="A36" s="27"/>
    </row>
    <row r="37" spans="1:17" ht="15" x14ac:dyDescent="0.35">
      <c r="A37" s="35" t="s">
        <v>23</v>
      </c>
    </row>
    <row r="38" spans="1:17" ht="15" x14ac:dyDescent="0.35">
      <c r="A38" s="36" t="s">
        <v>24</v>
      </c>
    </row>
    <row r="41" spans="1:17" ht="21.6" x14ac:dyDescent="0.45">
      <c r="A41" s="37" t="s">
        <v>25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</row>
    <row r="43" spans="1:17" ht="15" x14ac:dyDescent="0.35">
      <c r="A43" s="27" t="s">
        <v>113</v>
      </c>
    </row>
    <row r="44" spans="1:17" ht="15" x14ac:dyDescent="0.35">
      <c r="A44" s="27"/>
    </row>
    <row r="45" spans="1:17" ht="16.2" x14ac:dyDescent="0.35">
      <c r="A45" s="89" t="s">
        <v>26</v>
      </c>
    </row>
    <row r="46" spans="1:17" ht="15" x14ac:dyDescent="0.3">
      <c r="A46" s="88" t="s">
        <v>27</v>
      </c>
    </row>
    <row r="47" spans="1:17" x14ac:dyDescent="0.3">
      <c r="A47" s="87"/>
    </row>
    <row r="48" spans="1:17" x14ac:dyDescent="0.3">
      <c r="A48" s="87"/>
    </row>
    <row r="49" spans="1:17" x14ac:dyDescent="0.3">
      <c r="A49" s="87"/>
    </row>
    <row r="50" spans="1:17" x14ac:dyDescent="0.3">
      <c r="A50" s="87"/>
    </row>
    <row r="51" spans="1:17" x14ac:dyDescent="0.3">
      <c r="A51" s="87"/>
    </row>
    <row r="52" spans="1:17" x14ac:dyDescent="0.3">
      <c r="A52" s="87"/>
    </row>
    <row r="53" spans="1:17" x14ac:dyDescent="0.3">
      <c r="A53" s="87"/>
    </row>
    <row r="54" spans="1:17" x14ac:dyDescent="0.3">
      <c r="A54" s="87"/>
    </row>
    <row r="55" spans="1:17" x14ac:dyDescent="0.3">
      <c r="A55" s="87"/>
    </row>
    <row r="58" spans="1:17" ht="21.6" x14ac:dyDescent="0.45">
      <c r="A58" s="37" t="s">
        <v>28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</row>
    <row r="59" spans="1:17" ht="22.2" thickBot="1" x14ac:dyDescent="0.5">
      <c r="A59" s="32"/>
    </row>
    <row r="60" spans="1:17" ht="15.6" thickBot="1" x14ac:dyDescent="0.35">
      <c r="A60" s="66" t="s">
        <v>29</v>
      </c>
      <c r="B60" s="66" t="s">
        <v>30</v>
      </c>
    </row>
    <row r="61" spans="1:17" ht="15.6" thickBot="1" x14ac:dyDescent="0.35">
      <c r="A61" s="62" t="s">
        <v>111</v>
      </c>
      <c r="B61" s="25" t="s">
        <v>112</v>
      </c>
    </row>
    <row r="62" spans="1:17" ht="75.599999999999994" thickBot="1" x14ac:dyDescent="0.35">
      <c r="A62" s="62" t="s">
        <v>31</v>
      </c>
      <c r="B62" s="26" t="s">
        <v>32</v>
      </c>
    </row>
    <row r="63" spans="1:17" ht="45.6" thickBot="1" x14ac:dyDescent="0.35">
      <c r="A63" s="62" t="s">
        <v>33</v>
      </c>
      <c r="B63" s="26" t="s">
        <v>34</v>
      </c>
    </row>
    <row r="64" spans="1:17" ht="66" customHeight="1" x14ac:dyDescent="0.3">
      <c r="A64" s="62" t="s">
        <v>35</v>
      </c>
      <c r="B64" s="26" t="s">
        <v>36</v>
      </c>
    </row>
    <row r="65" spans="1:17" ht="15.6" thickBot="1" x14ac:dyDescent="0.35">
      <c r="A65" s="62" t="s">
        <v>37</v>
      </c>
      <c r="B65" s="26" t="s">
        <v>38</v>
      </c>
      <c r="Q65"/>
    </row>
    <row r="66" spans="1:17" ht="72.75" customHeight="1" thickBot="1" x14ac:dyDescent="0.35">
      <c r="A66" s="62" t="s">
        <v>39</v>
      </c>
      <c r="B66" s="26" t="s">
        <v>40</v>
      </c>
      <c r="Q66"/>
    </row>
    <row r="67" spans="1:17" ht="97.5" customHeight="1" thickBot="1" x14ac:dyDescent="0.35">
      <c r="A67" s="62" t="s">
        <v>41</v>
      </c>
      <c r="B67" s="26" t="s">
        <v>42</v>
      </c>
      <c r="Q67"/>
    </row>
    <row r="68" spans="1:17" ht="230.25" customHeight="1" x14ac:dyDescent="0.3">
      <c r="A68" s="62" t="s">
        <v>43</v>
      </c>
      <c r="B68" s="26" t="s">
        <v>44</v>
      </c>
      <c r="Q68"/>
    </row>
    <row r="69" spans="1:17" ht="79.5" customHeight="1" thickBot="1" x14ac:dyDescent="0.35">
      <c r="A69" s="62" t="s">
        <v>45</v>
      </c>
      <c r="B69" s="26" t="s">
        <v>46</v>
      </c>
      <c r="Q69"/>
    </row>
    <row r="70" spans="1:17" ht="15" x14ac:dyDescent="0.3">
      <c r="A70" s="63"/>
      <c r="B70" s="64"/>
      <c r="Q70"/>
    </row>
    <row r="71" spans="1:17" x14ac:dyDescent="0.3">
      <c r="Q71"/>
    </row>
    <row r="72" spans="1:17" x14ac:dyDescent="0.3">
      <c r="Q72"/>
    </row>
    <row r="73" spans="1:17" x14ac:dyDescent="0.3">
      <c r="Q73"/>
    </row>
    <row r="74" spans="1:17" ht="63.75" customHeight="1" x14ac:dyDescent="0.3">
      <c r="Q74"/>
    </row>
    <row r="75" spans="1:17" ht="63.75" customHeight="1" x14ac:dyDescent="0.3">
      <c r="C75" s="65"/>
    </row>
    <row r="95" spans="1:2" x14ac:dyDescent="0.3">
      <c r="A95" s="22"/>
      <c r="B95" s="33"/>
    </row>
    <row r="96" spans="1:2" x14ac:dyDescent="0.3">
      <c r="A96" s="22"/>
      <c r="B96" s="33"/>
    </row>
    <row r="100" spans="1:17" s="22" customFormat="1" x14ac:dyDescent="0.3">
      <c r="A100" s="24"/>
      <c r="B100" s="24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</row>
    <row r="101" spans="1:17" s="22" customFormat="1" x14ac:dyDescent="0.3">
      <c r="A101" s="24"/>
      <c r="B101" s="24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</row>
  </sheetData>
  <sheetProtection algorithmName="SHA-512" hashValue="aQVJn2TQA88bGIrHoq7N5nuFzERVKCMsxhvd7q1uw8OUwArrzeuBVY1z2T+Y8diby3DGk8CCrk1jiMq6wfa6dQ==" saltValue="wYLQVkuBERZZtkeKG/9UT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AA6E4-657F-4885-B683-42983BABD863}">
  <sheetPr codeName="Sheet1"/>
  <dimension ref="A1:O53"/>
  <sheetViews>
    <sheetView tabSelected="1" zoomScale="80" zoomScaleNormal="80" workbookViewId="0">
      <pane ySplit="16" topLeftCell="A17" activePane="bottomLeft" state="frozen"/>
      <selection pane="bottomLeft" activeCell="E8" sqref="E8"/>
    </sheetView>
  </sheetViews>
  <sheetFormatPr defaultRowHeight="14.4" x14ac:dyDescent="0.3"/>
  <cols>
    <col min="1" max="1" width="9.6640625" customWidth="1"/>
    <col min="2" max="2" width="14" customWidth="1"/>
    <col min="3" max="3" width="46.5546875" customWidth="1"/>
    <col min="4" max="4" width="19" customWidth="1"/>
    <col min="5" max="5" width="22.33203125" customWidth="1"/>
    <col min="6" max="6" width="19.6640625" customWidth="1"/>
    <col min="7" max="7" width="19" customWidth="1"/>
    <col min="8" max="8" width="21.5546875" customWidth="1"/>
    <col min="9" max="9" width="26.33203125" customWidth="1"/>
    <col min="10" max="11" width="20.6640625" customWidth="1"/>
    <col min="12" max="12" width="11.33203125" hidden="1" customWidth="1"/>
    <col min="13" max="13" width="21.5546875" bestFit="1" customWidth="1"/>
    <col min="14" max="14" width="15.109375" bestFit="1" customWidth="1"/>
  </cols>
  <sheetData>
    <row r="1" spans="1:15" ht="37.5" customHeight="1" x14ac:dyDescent="0.4">
      <c r="A1" s="2" t="s">
        <v>47</v>
      </c>
      <c r="B1" s="2"/>
      <c r="D1" s="3"/>
      <c r="E1" s="3"/>
      <c r="F1" s="3"/>
      <c r="G1" s="3"/>
    </row>
    <row r="2" spans="1:15" ht="15.6" thickBot="1" x14ac:dyDescent="0.4">
      <c r="A2" s="3"/>
      <c r="B2" s="3"/>
      <c r="D2" s="3"/>
      <c r="E2" s="3"/>
      <c r="F2" s="3"/>
      <c r="G2" s="3"/>
    </row>
    <row r="3" spans="1:15" ht="19.2" thickBot="1" x14ac:dyDescent="0.45">
      <c r="A3" s="50" t="s">
        <v>48</v>
      </c>
      <c r="B3" s="52"/>
      <c r="C3" s="100"/>
      <c r="D3" s="3"/>
      <c r="E3" s="3"/>
      <c r="F3" s="3"/>
      <c r="G3" s="3"/>
    </row>
    <row r="4" spans="1:15" ht="22.5" customHeight="1" thickBot="1" x14ac:dyDescent="0.45">
      <c r="A4" s="50" t="s">
        <v>50</v>
      </c>
      <c r="B4" s="51"/>
      <c r="C4" s="70"/>
      <c r="D4" s="3"/>
      <c r="E4" s="3"/>
      <c r="F4" s="3"/>
      <c r="G4" s="3"/>
    </row>
    <row r="5" spans="1:15" ht="93.6" thickBot="1" x14ac:dyDescent="0.45">
      <c r="A5" s="94" t="s">
        <v>51</v>
      </c>
      <c r="B5" s="54"/>
      <c r="C5" s="55" t="s">
        <v>110</v>
      </c>
      <c r="D5" s="53"/>
      <c r="E5" s="53"/>
      <c r="F5" s="3"/>
      <c r="G5" s="3"/>
      <c r="H5" s="72" t="s">
        <v>116</v>
      </c>
      <c r="I5" s="73"/>
      <c r="J5" s="74"/>
    </row>
    <row r="6" spans="1:15" ht="19.2" thickBot="1" x14ac:dyDescent="0.4">
      <c r="A6" s="97"/>
      <c r="B6" s="96" t="s">
        <v>52</v>
      </c>
      <c r="C6" s="58"/>
      <c r="E6" s="3"/>
      <c r="F6" s="3"/>
      <c r="G6" s="3"/>
      <c r="H6" s="60" t="s">
        <v>53</v>
      </c>
      <c r="I6" s="75"/>
      <c r="J6" s="76"/>
    </row>
    <row r="7" spans="1:15" ht="20.25" customHeight="1" x14ac:dyDescent="0.4">
      <c r="A7" s="98"/>
      <c r="B7" s="90" t="s">
        <v>54</v>
      </c>
      <c r="C7" s="59"/>
      <c r="E7" s="3"/>
      <c r="F7" s="3"/>
      <c r="G7" s="3"/>
      <c r="H7" s="77" t="s">
        <v>55</v>
      </c>
      <c r="I7" s="78"/>
      <c r="J7" s="79"/>
      <c r="K7" s="3"/>
    </row>
    <row r="8" spans="1:15" ht="20.25" customHeight="1" x14ac:dyDescent="0.4">
      <c r="A8" s="98"/>
      <c r="B8" s="91" t="s">
        <v>56</v>
      </c>
      <c r="C8" s="56"/>
      <c r="E8" s="3"/>
      <c r="F8" s="3"/>
      <c r="G8" s="3"/>
      <c r="H8" s="80" t="s">
        <v>57</v>
      </c>
      <c r="I8" s="81"/>
      <c r="J8" s="82"/>
      <c r="K8" s="3"/>
    </row>
    <row r="9" spans="1:15" ht="19.2" thickBot="1" x14ac:dyDescent="0.4">
      <c r="A9" s="98"/>
      <c r="B9" s="92" t="s">
        <v>58</v>
      </c>
      <c r="C9" s="57"/>
      <c r="E9" s="3"/>
      <c r="F9" s="3"/>
      <c r="G9" s="3"/>
      <c r="H9" s="83" t="s">
        <v>59</v>
      </c>
      <c r="I9" s="84"/>
      <c r="J9" s="85">
        <f>ROUND((J7 + J8/60) * 4, 0) / 4</f>
        <v>0</v>
      </c>
      <c r="K9" s="3"/>
    </row>
    <row r="10" spans="1:15" ht="21" customHeight="1" x14ac:dyDescent="0.35">
      <c r="A10" s="98"/>
      <c r="B10" s="91" t="s">
        <v>60</v>
      </c>
      <c r="C10" s="56"/>
      <c r="E10" s="3"/>
      <c r="F10" s="3"/>
      <c r="G10" s="3"/>
      <c r="K10" s="3"/>
    </row>
    <row r="11" spans="1:15" ht="21" customHeight="1" x14ac:dyDescent="0.35">
      <c r="A11" s="98"/>
      <c r="B11" s="92" t="s">
        <v>61</v>
      </c>
      <c r="C11" s="57"/>
      <c r="E11" s="3"/>
      <c r="F11" s="3"/>
      <c r="G11" s="3"/>
      <c r="H11" s="3"/>
      <c r="I11" s="48"/>
      <c r="J11" s="49"/>
      <c r="K11" s="3"/>
    </row>
    <row r="12" spans="1:15" ht="20.25" customHeight="1" thickBot="1" x14ac:dyDescent="0.4">
      <c r="A12" s="99"/>
      <c r="B12" s="93" t="s">
        <v>62</v>
      </c>
      <c r="C12" s="61"/>
      <c r="E12" s="3"/>
      <c r="F12" s="3"/>
      <c r="G12" s="3"/>
      <c r="H12" s="3"/>
      <c r="I12" s="3"/>
      <c r="J12" s="3"/>
      <c r="K12" s="3"/>
    </row>
    <row r="13" spans="1:15" ht="19.2" thickBot="1" x14ac:dyDescent="0.45">
      <c r="A13" s="95" t="s">
        <v>63</v>
      </c>
      <c r="B13" s="54"/>
      <c r="C13" s="69"/>
      <c r="E13" s="3"/>
      <c r="F13" s="3"/>
      <c r="G13" s="3"/>
      <c r="H13" s="3"/>
      <c r="I13" s="3"/>
      <c r="J13" s="3"/>
      <c r="K13" s="3"/>
    </row>
    <row r="14" spans="1:15" ht="15.6" thickBot="1" x14ac:dyDescent="0.4">
      <c r="A14" s="3"/>
      <c r="B14" s="3"/>
      <c r="D14" s="3"/>
      <c r="E14" s="3"/>
      <c r="F14" s="3"/>
      <c r="G14" s="3"/>
      <c r="H14" s="3"/>
      <c r="I14" s="3"/>
      <c r="J14" s="3"/>
      <c r="K14" s="3"/>
    </row>
    <row r="15" spans="1:15" ht="21" customHeight="1" x14ac:dyDescent="0.4">
      <c r="A15" s="43"/>
      <c r="B15" s="44"/>
      <c r="C15" s="44"/>
      <c r="D15" s="46" t="s">
        <v>64</v>
      </c>
      <c r="E15" s="14"/>
      <c r="F15" s="14"/>
      <c r="G15" s="14"/>
      <c r="H15" s="14"/>
      <c r="I15" s="14"/>
      <c r="J15" s="15"/>
      <c r="K15" s="15"/>
      <c r="L15" s="18"/>
    </row>
    <row r="16" spans="1:15" ht="93" customHeight="1" thickBot="1" x14ac:dyDescent="0.4">
      <c r="A16" s="19" t="s">
        <v>65</v>
      </c>
      <c r="B16" s="45" t="s">
        <v>66</v>
      </c>
      <c r="C16" s="47" t="s">
        <v>111</v>
      </c>
      <c r="D16" s="16" t="s">
        <v>67</v>
      </c>
      <c r="E16" s="13" t="s">
        <v>68</v>
      </c>
      <c r="F16" s="12" t="s">
        <v>69</v>
      </c>
      <c r="G16" s="13" t="s">
        <v>70</v>
      </c>
      <c r="H16" s="12" t="s">
        <v>71</v>
      </c>
      <c r="I16" s="13" t="s">
        <v>72</v>
      </c>
      <c r="J16" s="12" t="s">
        <v>73</v>
      </c>
      <c r="K16" s="17" t="s">
        <v>74</v>
      </c>
      <c r="L16" s="20" t="s">
        <v>75</v>
      </c>
      <c r="M16" s="1"/>
      <c r="N16" s="1"/>
      <c r="O16" s="1"/>
    </row>
    <row r="17" spans="1:15" ht="16.2" x14ac:dyDescent="0.35">
      <c r="A17" s="68" t="s">
        <v>76</v>
      </c>
      <c r="B17" s="101"/>
      <c r="C17" s="102"/>
      <c r="D17" s="102"/>
      <c r="E17" s="102"/>
      <c r="F17" s="102"/>
      <c r="G17" s="102"/>
      <c r="H17" s="102"/>
      <c r="I17" s="102"/>
      <c r="J17" s="102"/>
      <c r="K17" s="102"/>
      <c r="L17" s="67"/>
      <c r="M17" s="1"/>
      <c r="N17" s="1"/>
      <c r="O17" s="1"/>
    </row>
    <row r="18" spans="1:15" ht="16.2" x14ac:dyDescent="0.35">
      <c r="A18" s="4">
        <v>45578</v>
      </c>
      <c r="B18" s="5" t="s">
        <v>77</v>
      </c>
      <c r="C18" s="86"/>
      <c r="D18" s="21"/>
      <c r="E18" s="21"/>
      <c r="F18" s="21"/>
      <c r="G18" s="21"/>
      <c r="H18" s="21"/>
      <c r="I18" s="21"/>
      <c r="J18" s="21"/>
      <c r="K18" s="21"/>
      <c r="L18" s="9">
        <f>SUM(Table1[[#This Row],[Recovery coaching 1-on-1 session ]:[RCED Shift Standby ]])</f>
        <v>0</v>
      </c>
      <c r="M18" s="1"/>
      <c r="N18" s="1"/>
      <c r="O18" s="1"/>
    </row>
    <row r="19" spans="1:15" ht="16.2" x14ac:dyDescent="0.35">
      <c r="A19" s="4">
        <v>45579</v>
      </c>
      <c r="B19" s="5" t="s">
        <v>78</v>
      </c>
      <c r="C19" s="86"/>
      <c r="D19" s="21"/>
      <c r="E19" s="21"/>
      <c r="F19" s="21"/>
      <c r="G19" s="21"/>
      <c r="H19" s="21"/>
      <c r="I19" s="21"/>
      <c r="J19" s="21"/>
      <c r="K19" s="21"/>
      <c r="L19" s="9">
        <f>SUM(Table1[[#This Row],[Recovery coaching 1-on-1 session ]:[RCED Shift Standby ]])</f>
        <v>0</v>
      </c>
      <c r="M19" s="1"/>
      <c r="N19" s="1"/>
      <c r="O19" s="1"/>
    </row>
    <row r="20" spans="1:15" ht="16.2" x14ac:dyDescent="0.35">
      <c r="A20" s="4">
        <v>45580</v>
      </c>
      <c r="B20" s="5" t="s">
        <v>79</v>
      </c>
      <c r="C20" s="86"/>
      <c r="D20" s="21"/>
      <c r="E20" s="21"/>
      <c r="F20" s="21"/>
      <c r="G20" s="21"/>
      <c r="H20" s="21"/>
      <c r="I20" s="21"/>
      <c r="J20" s="21"/>
      <c r="K20" s="21"/>
      <c r="L20" s="9">
        <f>SUM(Table1[[#This Row],[Recovery coaching 1-on-1 session ]:[RCED Shift Standby ]])</f>
        <v>0</v>
      </c>
    </row>
    <row r="21" spans="1:15" ht="16.2" x14ac:dyDescent="0.35">
      <c r="A21" s="4">
        <v>45581</v>
      </c>
      <c r="B21" s="5" t="s">
        <v>80</v>
      </c>
      <c r="C21" s="86"/>
      <c r="D21" s="21"/>
      <c r="E21" s="21"/>
      <c r="F21" s="21"/>
      <c r="G21" s="21"/>
      <c r="H21" s="21"/>
      <c r="I21" s="21"/>
      <c r="J21" s="21"/>
      <c r="K21" s="21"/>
      <c r="L21" s="9">
        <f>SUM(Table1[[#This Row],[Recovery coaching 1-on-1 session ]:[RCED Shift Standby ]])</f>
        <v>0</v>
      </c>
    </row>
    <row r="22" spans="1:15" ht="16.2" x14ac:dyDescent="0.35">
      <c r="A22" s="4">
        <v>45582</v>
      </c>
      <c r="B22" s="5" t="s">
        <v>81</v>
      </c>
      <c r="C22" s="86"/>
      <c r="D22" s="21"/>
      <c r="E22" s="21"/>
      <c r="F22" s="21"/>
      <c r="G22" s="21"/>
      <c r="H22" s="21"/>
      <c r="I22" s="21"/>
      <c r="J22" s="21"/>
      <c r="K22" s="21"/>
      <c r="L22" s="9">
        <f>SUM(Table1[[#This Row],[Recovery coaching 1-on-1 session ]:[RCED Shift Standby ]])</f>
        <v>0</v>
      </c>
    </row>
    <row r="23" spans="1:15" ht="16.2" x14ac:dyDescent="0.35">
      <c r="A23" s="4">
        <v>45583</v>
      </c>
      <c r="B23" s="5" t="s">
        <v>82</v>
      </c>
      <c r="C23" s="86"/>
      <c r="D23" s="21"/>
      <c r="E23" s="21"/>
      <c r="F23" s="21"/>
      <c r="G23" s="21"/>
      <c r="H23" s="21"/>
      <c r="I23" s="21"/>
      <c r="J23" s="21"/>
      <c r="K23" s="21"/>
      <c r="L23" s="9">
        <f>SUM(Table1[[#This Row],[Recovery coaching 1-on-1 session ]:[RCED Shift Standby ]])</f>
        <v>0</v>
      </c>
    </row>
    <row r="24" spans="1:15" ht="16.2" x14ac:dyDescent="0.35">
      <c r="A24" s="4">
        <v>45584</v>
      </c>
      <c r="B24" s="5" t="s">
        <v>83</v>
      </c>
      <c r="C24" s="86"/>
      <c r="D24" s="21"/>
      <c r="E24" s="21"/>
      <c r="F24" s="21"/>
      <c r="G24" s="21"/>
      <c r="H24" s="21"/>
      <c r="I24" s="21"/>
      <c r="J24" s="21"/>
      <c r="K24" s="21"/>
      <c r="L24" s="9">
        <f>SUM(Table1[[#This Row],[Recovery coaching 1-on-1 session ]:[RCED Shift Standby ]])</f>
        <v>0</v>
      </c>
    </row>
    <row r="25" spans="1:15" ht="16.2" hidden="1" x14ac:dyDescent="0.35">
      <c r="A25" s="7" t="s">
        <v>84</v>
      </c>
      <c r="B25" s="7"/>
      <c r="C25" s="7"/>
      <c r="D25" s="8">
        <f>SUM(D18:D24)</f>
        <v>0</v>
      </c>
      <c r="E25" s="8">
        <f t="shared" ref="E25:K25" si="0">SUM(E18:E24)</f>
        <v>0</v>
      </c>
      <c r="F25" s="8">
        <f t="shared" si="0"/>
        <v>0</v>
      </c>
      <c r="G25" s="8">
        <f t="shared" si="0"/>
        <v>0</v>
      </c>
      <c r="H25" s="8">
        <f t="shared" si="0"/>
        <v>0</v>
      </c>
      <c r="I25" s="8">
        <f t="shared" si="0"/>
        <v>0</v>
      </c>
      <c r="J25" s="8">
        <f t="shared" si="0"/>
        <v>0</v>
      </c>
      <c r="K25" s="8">
        <f t="shared" si="0"/>
        <v>0</v>
      </c>
      <c r="L25" s="8">
        <f>SUM(Table1[[#This Row],[Recovery coaching 1-on-1 session ]:[RCED Shift Standby ]])</f>
        <v>0</v>
      </c>
    </row>
    <row r="26" spans="1:15" ht="16.2" x14ac:dyDescent="0.35">
      <c r="A26" s="68" t="s">
        <v>85</v>
      </c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67"/>
    </row>
    <row r="27" spans="1:15" ht="16.2" x14ac:dyDescent="0.35">
      <c r="A27" s="6">
        <v>45585</v>
      </c>
      <c r="B27" s="5" t="s">
        <v>77</v>
      </c>
      <c r="C27" s="86"/>
      <c r="D27" s="21"/>
      <c r="E27" s="21"/>
      <c r="F27" s="21"/>
      <c r="G27" s="21"/>
      <c r="H27" s="21"/>
      <c r="I27" s="21"/>
      <c r="J27" s="21"/>
      <c r="K27" s="21"/>
      <c r="L27" s="9">
        <f>SUM(Table1[[#This Row],[Recovery coaching 1-on-1 session ]:[RCED Shift Standby ]])</f>
        <v>0</v>
      </c>
    </row>
    <row r="28" spans="1:15" ht="16.2" x14ac:dyDescent="0.35">
      <c r="A28" s="6">
        <v>45586</v>
      </c>
      <c r="B28" s="5" t="s">
        <v>78</v>
      </c>
      <c r="C28" s="86"/>
      <c r="D28" s="21"/>
      <c r="E28" s="21"/>
      <c r="F28" s="21"/>
      <c r="G28" s="21"/>
      <c r="H28" s="21"/>
      <c r="I28" s="21"/>
      <c r="J28" s="21"/>
      <c r="K28" s="21"/>
      <c r="L28" s="9">
        <f>SUM(Table1[[#This Row],[Recovery coaching 1-on-1 session ]:[RCED Shift Standby ]])</f>
        <v>0</v>
      </c>
    </row>
    <row r="29" spans="1:15" ht="16.2" x14ac:dyDescent="0.35">
      <c r="A29" s="6">
        <v>45587</v>
      </c>
      <c r="B29" s="5" t="s">
        <v>79</v>
      </c>
      <c r="C29" s="86"/>
      <c r="D29" s="21"/>
      <c r="E29" s="21"/>
      <c r="F29" s="21"/>
      <c r="G29" s="21"/>
      <c r="H29" s="21"/>
      <c r="I29" s="21"/>
      <c r="J29" s="21"/>
      <c r="K29" s="21"/>
      <c r="L29" s="9">
        <f>SUM(Table1[[#This Row],[Recovery coaching 1-on-1 session ]:[RCED Shift Standby ]])</f>
        <v>0</v>
      </c>
    </row>
    <row r="30" spans="1:15" ht="16.2" x14ac:dyDescent="0.35">
      <c r="A30" s="6">
        <v>45588</v>
      </c>
      <c r="B30" s="5" t="s">
        <v>80</v>
      </c>
      <c r="C30" s="86"/>
      <c r="D30" s="21"/>
      <c r="E30" s="21"/>
      <c r="F30" s="21"/>
      <c r="G30" s="21"/>
      <c r="H30" s="21"/>
      <c r="I30" s="21"/>
      <c r="J30" s="21"/>
      <c r="K30" s="21"/>
      <c r="L30" s="9">
        <f>SUM(Table1[[#This Row],[Recovery coaching 1-on-1 session ]:[RCED Shift Standby ]])</f>
        <v>0</v>
      </c>
    </row>
    <row r="31" spans="1:15" ht="16.2" x14ac:dyDescent="0.35">
      <c r="A31" s="6">
        <v>45589</v>
      </c>
      <c r="B31" s="5" t="s">
        <v>81</v>
      </c>
      <c r="C31" s="86"/>
      <c r="D31" s="21"/>
      <c r="E31" s="21"/>
      <c r="F31" s="21"/>
      <c r="G31" s="21"/>
      <c r="H31" s="21"/>
      <c r="I31" s="21"/>
      <c r="J31" s="21"/>
      <c r="K31" s="21"/>
      <c r="L31" s="9">
        <f>SUM(Table1[[#This Row],[Recovery coaching 1-on-1 session ]:[RCED Shift Standby ]])</f>
        <v>0</v>
      </c>
    </row>
    <row r="32" spans="1:15" ht="16.2" x14ac:dyDescent="0.35">
      <c r="A32" s="6">
        <v>45590</v>
      </c>
      <c r="B32" s="5" t="s">
        <v>82</v>
      </c>
      <c r="C32" s="86"/>
      <c r="D32" s="21"/>
      <c r="E32" s="21"/>
      <c r="F32" s="21"/>
      <c r="G32" s="21"/>
      <c r="H32" s="21"/>
      <c r="I32" s="21"/>
      <c r="J32" s="21"/>
      <c r="K32" s="21"/>
      <c r="L32" s="9">
        <f>SUM(Table1[[#This Row],[Recovery coaching 1-on-1 session ]:[RCED Shift Standby ]])</f>
        <v>0</v>
      </c>
    </row>
    <row r="33" spans="1:12" ht="16.2" x14ac:dyDescent="0.35">
      <c r="A33" s="6">
        <v>45591</v>
      </c>
      <c r="B33" s="5" t="s">
        <v>83</v>
      </c>
      <c r="C33" s="86"/>
      <c r="D33" s="21"/>
      <c r="E33" s="21"/>
      <c r="F33" s="21"/>
      <c r="G33" s="21"/>
      <c r="H33" s="21"/>
      <c r="I33" s="21"/>
      <c r="J33" s="21"/>
      <c r="K33" s="21"/>
      <c r="L33" s="9">
        <f>SUM(Table1[[#This Row],[Recovery coaching 1-on-1 session ]:[RCED Shift Standby ]])</f>
        <v>0</v>
      </c>
    </row>
    <row r="34" spans="1:12" ht="16.2" hidden="1" x14ac:dyDescent="0.35">
      <c r="A34" s="7" t="s">
        <v>86</v>
      </c>
      <c r="B34" s="7"/>
      <c r="C34" s="7"/>
      <c r="D34" s="8">
        <f>SUM(D27:D33)</f>
        <v>0</v>
      </c>
      <c r="E34" s="8">
        <f t="shared" ref="E34:K34" si="1">SUM(E27:E33)</f>
        <v>0</v>
      </c>
      <c r="F34" s="8">
        <f t="shared" si="1"/>
        <v>0</v>
      </c>
      <c r="G34" s="8">
        <f t="shared" si="1"/>
        <v>0</v>
      </c>
      <c r="H34" s="8">
        <f t="shared" si="1"/>
        <v>0</v>
      </c>
      <c r="I34" s="8">
        <f t="shared" si="1"/>
        <v>0</v>
      </c>
      <c r="J34" s="8">
        <f t="shared" si="1"/>
        <v>0</v>
      </c>
      <c r="K34" s="8">
        <f t="shared" si="1"/>
        <v>0</v>
      </c>
      <c r="L34" s="8">
        <f>SUM(Table1[[#This Row],[Recovery coaching 1-on-1 session ]:[RCED Shift Standby ]])</f>
        <v>0</v>
      </c>
    </row>
    <row r="35" spans="1:12" ht="16.2" x14ac:dyDescent="0.35">
      <c r="A35" s="68" t="s">
        <v>87</v>
      </c>
      <c r="B35" s="101"/>
      <c r="C35" s="102"/>
      <c r="D35" s="102"/>
      <c r="E35" s="102"/>
      <c r="F35" s="102"/>
      <c r="G35" s="102"/>
      <c r="H35" s="102"/>
      <c r="I35" s="102"/>
      <c r="J35" s="102"/>
      <c r="K35" s="102"/>
      <c r="L35" s="67"/>
    </row>
    <row r="36" spans="1:12" ht="16.2" x14ac:dyDescent="0.35">
      <c r="A36" s="6">
        <v>45592</v>
      </c>
      <c r="B36" s="5" t="s">
        <v>77</v>
      </c>
      <c r="C36" s="86"/>
      <c r="D36" s="21"/>
      <c r="E36" s="21"/>
      <c r="F36" s="21"/>
      <c r="G36" s="21"/>
      <c r="H36" s="21"/>
      <c r="I36" s="21"/>
      <c r="J36" s="21"/>
      <c r="K36" s="21"/>
      <c r="L36" s="9">
        <f>SUM(Table1[[#This Row],[Recovery coaching 1-on-1 session ]:[RCED Shift Standby ]])</f>
        <v>0</v>
      </c>
    </row>
    <row r="37" spans="1:12" ht="16.2" x14ac:dyDescent="0.35">
      <c r="A37" s="6">
        <v>45593</v>
      </c>
      <c r="B37" s="5" t="s">
        <v>78</v>
      </c>
      <c r="C37" s="86"/>
      <c r="D37" s="21"/>
      <c r="E37" s="21"/>
      <c r="F37" s="21"/>
      <c r="G37" s="21"/>
      <c r="H37" s="21"/>
      <c r="I37" s="21"/>
      <c r="J37" s="21"/>
      <c r="K37" s="21"/>
      <c r="L37" s="9">
        <f>SUM(Table1[[#This Row],[Recovery coaching 1-on-1 session ]:[RCED Shift Standby ]])</f>
        <v>0</v>
      </c>
    </row>
    <row r="38" spans="1:12" ht="16.2" x14ac:dyDescent="0.35">
      <c r="A38" s="6">
        <v>45594</v>
      </c>
      <c r="B38" s="5" t="s">
        <v>79</v>
      </c>
      <c r="C38" s="86"/>
      <c r="D38" s="21"/>
      <c r="E38" s="21"/>
      <c r="F38" s="21"/>
      <c r="G38" s="21"/>
      <c r="H38" s="21"/>
      <c r="I38" s="21"/>
      <c r="J38" s="21"/>
      <c r="K38" s="21"/>
      <c r="L38" s="9">
        <f>SUM(Table1[[#This Row],[Recovery coaching 1-on-1 session ]:[RCED Shift Standby ]])</f>
        <v>0</v>
      </c>
    </row>
    <row r="39" spans="1:12" ht="16.2" x14ac:dyDescent="0.35">
      <c r="A39" s="6">
        <v>45595</v>
      </c>
      <c r="B39" s="5" t="s">
        <v>80</v>
      </c>
      <c r="C39" s="86"/>
      <c r="D39" s="21"/>
      <c r="E39" s="21"/>
      <c r="F39" s="21"/>
      <c r="G39" s="21"/>
      <c r="H39" s="21"/>
      <c r="I39" s="21"/>
      <c r="J39" s="21"/>
      <c r="K39" s="21"/>
      <c r="L39" s="9">
        <f>SUM(Table1[[#This Row],[Recovery coaching 1-on-1 session ]:[RCED Shift Standby ]])</f>
        <v>0</v>
      </c>
    </row>
    <row r="40" spans="1:12" ht="16.2" x14ac:dyDescent="0.35">
      <c r="A40" s="6">
        <v>45596</v>
      </c>
      <c r="B40" s="5" t="s">
        <v>81</v>
      </c>
      <c r="C40" s="86"/>
      <c r="D40" s="21"/>
      <c r="E40" s="21"/>
      <c r="F40" s="21"/>
      <c r="G40" s="21"/>
      <c r="H40" s="21"/>
      <c r="I40" s="21"/>
      <c r="J40" s="21"/>
      <c r="K40" s="21"/>
      <c r="L40" s="9">
        <f>SUM(Table1[[#This Row],[Recovery coaching 1-on-1 session ]:[RCED Shift Standby ]])</f>
        <v>0</v>
      </c>
    </row>
    <row r="41" spans="1:12" ht="16.2" x14ac:dyDescent="0.35">
      <c r="A41" s="6">
        <v>45597</v>
      </c>
      <c r="B41" s="5" t="s">
        <v>82</v>
      </c>
      <c r="C41" s="86"/>
      <c r="D41" s="21"/>
      <c r="E41" s="21"/>
      <c r="F41" s="21"/>
      <c r="G41" s="21"/>
      <c r="H41" s="21"/>
      <c r="I41" s="21"/>
      <c r="J41" s="21"/>
      <c r="K41" s="21"/>
      <c r="L41" s="9">
        <f>SUM(Table1[[#This Row],[Recovery coaching 1-on-1 session ]:[RCED Shift Standby ]])</f>
        <v>0</v>
      </c>
    </row>
    <row r="42" spans="1:12" ht="16.2" x14ac:dyDescent="0.35">
      <c r="A42" s="6">
        <v>45598</v>
      </c>
      <c r="B42" s="5" t="s">
        <v>83</v>
      </c>
      <c r="C42" s="86"/>
      <c r="D42" s="21"/>
      <c r="E42" s="21"/>
      <c r="F42" s="21"/>
      <c r="G42" s="21"/>
      <c r="H42" s="21"/>
      <c r="I42" s="21"/>
      <c r="J42" s="21"/>
      <c r="K42" s="21"/>
      <c r="L42" s="9">
        <f>SUM(Table1[[#This Row],[Recovery coaching 1-on-1 session ]:[RCED Shift Standby ]])</f>
        <v>0</v>
      </c>
    </row>
    <row r="43" spans="1:12" ht="16.2" hidden="1" x14ac:dyDescent="0.35">
      <c r="A43" s="7" t="s">
        <v>88</v>
      </c>
      <c r="B43" s="7"/>
      <c r="C43" s="7"/>
      <c r="D43" s="8">
        <f t="shared" ref="D43:D52" si="2">SUM(D36:D42)</f>
        <v>0</v>
      </c>
      <c r="E43" s="8">
        <f t="shared" ref="E43" si="3">SUM(E36:E42)</f>
        <v>0</v>
      </c>
      <c r="F43" s="8">
        <f t="shared" ref="F43" si="4">SUM(F36:F42)</f>
        <v>0</v>
      </c>
      <c r="G43" s="8">
        <f t="shared" ref="G43" si="5">SUM(G36:G42)</f>
        <v>0</v>
      </c>
      <c r="H43" s="8">
        <f t="shared" ref="H43" si="6">SUM(H36:H42)</f>
        <v>0</v>
      </c>
      <c r="I43" s="8">
        <f t="shared" ref="I43" si="7">SUM(I36:I42)</f>
        <v>0</v>
      </c>
      <c r="J43" s="8">
        <f t="shared" ref="J43" si="8">SUM(J36:J42)</f>
        <v>0</v>
      </c>
      <c r="K43" s="8">
        <f t="shared" ref="K43" si="9">SUM(K36:K42)</f>
        <v>0</v>
      </c>
      <c r="L43" s="8">
        <f>SUM(Table1[[#This Row],[Recovery coaching 1-on-1 session ]:[RCED Shift Standby ]])</f>
        <v>0</v>
      </c>
    </row>
    <row r="44" spans="1:12" ht="16.2" x14ac:dyDescent="0.35">
      <c r="A44" s="68" t="s">
        <v>89</v>
      </c>
      <c r="B44" s="101"/>
      <c r="C44" s="102"/>
      <c r="D44" s="102"/>
      <c r="E44" s="102"/>
      <c r="F44" s="102"/>
      <c r="G44" s="102"/>
      <c r="H44" s="102"/>
      <c r="I44" s="102"/>
      <c r="J44" s="102"/>
      <c r="K44" s="102"/>
      <c r="L44" s="67"/>
    </row>
    <row r="45" spans="1:12" ht="16.2" x14ac:dyDescent="0.35">
      <c r="A45" s="6">
        <v>45599</v>
      </c>
      <c r="B45" s="5" t="s">
        <v>77</v>
      </c>
      <c r="C45" s="86"/>
      <c r="D45" s="21"/>
      <c r="E45" s="21"/>
      <c r="F45" s="21"/>
      <c r="G45" s="21"/>
      <c r="H45" s="21"/>
      <c r="I45" s="21"/>
      <c r="J45" s="21"/>
      <c r="K45" s="21"/>
      <c r="L45" s="9">
        <f>SUM(Table1[[#This Row],[Recovery coaching 1-on-1 session ]:[RCED Shift Standby ]])</f>
        <v>0</v>
      </c>
    </row>
    <row r="46" spans="1:12" ht="16.2" x14ac:dyDescent="0.35">
      <c r="A46" s="6">
        <v>45600</v>
      </c>
      <c r="B46" s="5" t="s">
        <v>78</v>
      </c>
      <c r="C46" s="86"/>
      <c r="D46" s="21"/>
      <c r="E46" s="21"/>
      <c r="F46" s="21"/>
      <c r="G46" s="21"/>
      <c r="H46" s="21"/>
      <c r="I46" s="21"/>
      <c r="J46" s="21"/>
      <c r="K46" s="21"/>
      <c r="L46" s="9">
        <f>SUM(Table1[[#This Row],[Recovery coaching 1-on-1 session ]:[RCED Shift Standby ]])</f>
        <v>0</v>
      </c>
    </row>
    <row r="47" spans="1:12" ht="16.2" x14ac:dyDescent="0.35">
      <c r="A47" s="6">
        <v>45601</v>
      </c>
      <c r="B47" s="5" t="s">
        <v>79</v>
      </c>
      <c r="C47" s="86"/>
      <c r="D47" s="21"/>
      <c r="E47" s="21"/>
      <c r="F47" s="21"/>
      <c r="G47" s="21"/>
      <c r="H47" s="21"/>
      <c r="I47" s="21"/>
      <c r="J47" s="21"/>
      <c r="K47" s="21"/>
      <c r="L47" s="9">
        <f>SUM(Table1[[#This Row],[Recovery coaching 1-on-1 session ]:[RCED Shift Standby ]])</f>
        <v>0</v>
      </c>
    </row>
    <row r="48" spans="1:12" ht="16.2" x14ac:dyDescent="0.35">
      <c r="A48" s="6">
        <v>45602</v>
      </c>
      <c r="B48" s="5" t="s">
        <v>80</v>
      </c>
      <c r="C48" s="86"/>
      <c r="D48" s="21"/>
      <c r="E48" s="21"/>
      <c r="F48" s="21"/>
      <c r="G48" s="21"/>
      <c r="H48" s="21"/>
      <c r="I48" s="21"/>
      <c r="J48" s="21"/>
      <c r="K48" s="21"/>
      <c r="L48" s="9">
        <f>SUM(Table1[[#This Row],[Recovery coaching 1-on-1 session ]:[RCED Shift Standby ]])</f>
        <v>0</v>
      </c>
    </row>
    <row r="49" spans="1:12" ht="16.2" x14ac:dyDescent="0.35">
      <c r="A49" s="6">
        <v>45603</v>
      </c>
      <c r="B49" s="5" t="s">
        <v>81</v>
      </c>
      <c r="C49" s="86"/>
      <c r="D49" s="21"/>
      <c r="E49" s="21"/>
      <c r="F49" s="21"/>
      <c r="G49" s="21"/>
      <c r="H49" s="21"/>
      <c r="I49" s="21"/>
      <c r="J49" s="21"/>
      <c r="K49" s="21"/>
      <c r="L49" s="9">
        <f>SUM(Table1[[#This Row],[Recovery coaching 1-on-1 session ]:[RCED Shift Standby ]])</f>
        <v>0</v>
      </c>
    </row>
    <row r="50" spans="1:12" ht="16.2" x14ac:dyDescent="0.35">
      <c r="A50" s="6">
        <v>45604</v>
      </c>
      <c r="B50" s="5" t="s">
        <v>82</v>
      </c>
      <c r="C50" s="86"/>
      <c r="D50" s="21"/>
      <c r="E50" s="21"/>
      <c r="F50" s="21"/>
      <c r="G50" s="21"/>
      <c r="H50" s="21"/>
      <c r="I50" s="21"/>
      <c r="J50" s="21"/>
      <c r="K50" s="21"/>
      <c r="L50" s="9">
        <f>SUM(Table1[[#This Row],[Recovery coaching 1-on-1 session ]:[RCED Shift Standby ]])</f>
        <v>0</v>
      </c>
    </row>
    <row r="51" spans="1:12" ht="16.2" x14ac:dyDescent="0.35">
      <c r="A51" s="6">
        <v>45605</v>
      </c>
      <c r="B51" s="5" t="s">
        <v>83</v>
      </c>
      <c r="C51" s="86"/>
      <c r="D51" s="21"/>
      <c r="E51" s="21"/>
      <c r="F51" s="21"/>
      <c r="G51" s="21"/>
      <c r="H51" s="21"/>
      <c r="I51" s="21"/>
      <c r="J51" s="21"/>
      <c r="K51" s="21"/>
      <c r="L51" s="9">
        <f>SUM(Table1[[#This Row],[Recovery coaching 1-on-1 session ]:[RCED Shift Standby ]])</f>
        <v>0</v>
      </c>
    </row>
    <row r="52" spans="1:12" ht="16.2" hidden="1" x14ac:dyDescent="0.35">
      <c r="A52" s="7" t="s">
        <v>90</v>
      </c>
      <c r="B52" s="7"/>
      <c r="C52" s="7"/>
      <c r="D52" s="8">
        <f t="shared" si="2"/>
        <v>0</v>
      </c>
      <c r="E52" s="8">
        <f t="shared" ref="E52" si="10">SUM(E45:E51)</f>
        <v>0</v>
      </c>
      <c r="F52" s="8">
        <f t="shared" ref="F52" si="11">SUM(F45:F51)</f>
        <v>0</v>
      </c>
      <c r="G52" s="8">
        <f t="shared" ref="G52" si="12">SUM(G45:G51)</f>
        <v>0</v>
      </c>
      <c r="H52" s="8">
        <f t="shared" ref="H52" si="13">SUM(H45:H51)</f>
        <v>0</v>
      </c>
      <c r="I52" s="8">
        <f t="shared" ref="I52" si="14">SUM(I45:I51)</f>
        <v>0</v>
      </c>
      <c r="J52" s="8">
        <f t="shared" ref="J52" si="15">SUM(J45:J51)</f>
        <v>0</v>
      </c>
      <c r="K52" s="8">
        <f t="shared" ref="K52" si="16">SUM(K45:K51)</f>
        <v>0</v>
      </c>
      <c r="L52" s="8">
        <f>SUM(Table1[[#This Row],[Recovery coaching 1-on-1 session ]:[RCED Shift Standby ]])</f>
        <v>0</v>
      </c>
    </row>
    <row r="53" spans="1:12" ht="18.75" hidden="1" customHeight="1" x14ac:dyDescent="0.35">
      <c r="A53" s="10" t="s">
        <v>91</v>
      </c>
      <c r="B53" s="11"/>
      <c r="C53" s="9">
        <f t="shared" ref="C53:L53" si="17">SUM(D25,D34,D43,C58,)</f>
        <v>0</v>
      </c>
      <c r="D53" s="9">
        <f t="shared" si="17"/>
        <v>0</v>
      </c>
      <c r="E53" s="9">
        <f t="shared" si="17"/>
        <v>0</v>
      </c>
      <c r="F53" s="9">
        <f t="shared" si="17"/>
        <v>0</v>
      </c>
      <c r="G53" s="9">
        <f t="shared" si="17"/>
        <v>0</v>
      </c>
      <c r="H53" s="9">
        <f t="shared" si="17"/>
        <v>0</v>
      </c>
      <c r="I53" s="9">
        <f t="shared" si="17"/>
        <v>0</v>
      </c>
      <c r="J53" s="9">
        <f t="shared" si="17"/>
        <v>0</v>
      </c>
      <c r="K53" s="9">
        <f t="shared" si="17"/>
        <v>0</v>
      </c>
      <c r="L53" s="9">
        <f t="shared" si="17"/>
        <v>0</v>
      </c>
    </row>
  </sheetData>
  <sheetProtection algorithmName="SHA-512" hashValue="6NSllBkGn/j/zR0sfy4g1u+qoS5w8QJTSI34twU9Glq/Wi2bXeQXFjVR5W2ImLBlb6Eot3JE3oDl4txY7nUxqQ==" saltValue="vZCSrkWUZX6KT1jv3pmtOQ==" spinCount="100000" sheet="1" objects="1" scenarios="1"/>
  <dataConsolidate/>
  <dataValidations count="14">
    <dataValidation allowBlank="1" showErrorMessage="1" sqref="D16:D17 D52:L52 D25:L26 D34:L35 D43:L44" xr:uid="{5026FD7D-E84B-41E6-BF14-103FCC6F7C42}"/>
    <dataValidation allowBlank="1" showInputMessage="1" showErrorMessage="1" prompt="Enter the number of hours you spent on the activity. For example, if you spent 1 hour and 45 minutes, enter 1." sqref="J7" xr:uid="{F519D644-2AFF-4994-A961-62F0091B3057}"/>
    <dataValidation allowBlank="1" showInputMessage="1" showErrorMessage="1" prompt="Enter the number of minutes you spent on the activity. For example, if you spent 1 hour and 45 minutes, enter 45." sqref="J8" xr:uid="{E94CDB2C-89E3-4215-861A-46817C9111EE}"/>
    <dataValidation type="custom" allowBlank="1" showInputMessage="1" showErrorMessage="1" errorTitle="Invalid entry" error="Please enter time in 15-minute increments, as fractions of an hour (e.g., 3, 3.25, 3.5, 3.75, etc.) If you need help calculating the time, please use the calculator tool above. " promptTitle="Recovery Coaching Admin" prompt="Enter the total time spent on administrative tasks related to the documentation of Recovery Coaching 1-on-1 sessions and participant data" sqref="F18:F24 F27:F33 F36:F42 F45:F51" xr:uid="{045E2B70-63C0-4D2C-8682-F0672B5DC21C}">
      <formula1>AND(F18&gt;=0, MOD(F18*4, 1)=0)</formula1>
    </dataValidation>
    <dataValidation type="custom" allowBlank="1" showInputMessage="1" showErrorMessage="1" errorTitle="Invalid entry" error="Please enter time in 15-minute increments, as fractions of an hour (e.g., 3, 3.25, 3.5, 3.75, etc.) If you need help calculating the time, please use the calculator tool above. " promptTitle="Recovery Coaching 1-on-1 Session" prompt="Enter the total time spent providing 1-on-1 recovery coaching in-person or virtual (video or phone call)" sqref="D18:D24 D45:D51 D36:D42 D27:D33" xr:uid="{ABE9954B-BAEB-492E-B39D-7F9CA18A711A}">
      <formula1>AND(D18&gt;=0, MOD(D18*4, 1)=0)</formula1>
    </dataValidation>
    <dataValidation allowBlank="1" showInputMessage="1" showErrorMessage="1" prompt="This is the time, in minutes, you should add to the relevant row (date) and column (activity) in the table below." sqref="J11 J9" xr:uid="{F9A0386A-C00A-4FCE-944C-98AB55A331AA}"/>
    <dataValidation type="custom" allowBlank="1" showInputMessage="1" showErrorMessage="1" errorTitle="Invalid entry" error="Please enter time in 15-minute increments, as fractions of an hour (e.g., 3, 3.25, 3.5, 3.75, etc.) If you need help calculating the time, please use the calculator tool above. " promptTitle="Recovery Coaching Travel" prompt="Enter the total time spent traveling to and from 1-on-1 Recovery Coaching sessions_x000a_" sqref="G18:G24 G27:G33 G36:G42 G45:G51" xr:uid="{B8829ACA-7F17-48FC-8F27-DB2C324DE86F}">
      <formula1>AND(G18&gt;=0, MOD(G18*4, 1)=0)</formula1>
    </dataValidation>
    <dataValidation type="custom" allowBlank="1" showInputMessage="1" showErrorMessage="1" errorTitle="Invalid entry" error="Please enter time in 15-minute increments, as fractions of an hour (e.g., 3, 3.25, 3.5, 3.75, etc.) If you need help calculating the time, please use the calculator tool above. " promptTitle="Recovery Center Programming" prompt="Enter the total time spent supporting non-Recovery Coaching programming at the Recovery Center_x000a_" sqref="I18:I24 I27:I33 I36:I42 I45:I51" xr:uid="{0BF9CF24-CC56-4C27-8490-126E166F2414}">
      <formula1>AND(I18&gt;=0, MOD(I18*4, 1)=0)</formula1>
    </dataValidation>
    <dataValidation type="custom" allowBlank="1" showInputMessage="1" showErrorMessage="1" errorTitle="Invalid entry" error="Please enter time in 15-minute increments, as fractions of an hour (e.g., 3, 3.25, 3.5, 3.75, etc.) If you need help calculating the time, please use the calculator tool above. " promptTitle="Non-Recovery Coaching Admin " prompt="Enter the total time spent on activities to support Recovery Center operations)" sqref="J18:J24 J27:J33 J36:J42 J45:J51" xr:uid="{8D85A412-48E7-4E07-86C2-690F8CF345E7}">
      <formula1>AND(J18&gt;=0, MOD(J18*4, 1)=0)</formula1>
    </dataValidation>
    <dataValidation type="custom" allowBlank="1" showInputMessage="1" showErrorMessage="1" errorTitle="Invalid entry" error="Please enter time in 15-minute increments, as fractions of an hour (e.g., 3, 3.25, 3.5, 3.75, etc.) If you need help calculating the time, please use the calculator tool above. " promptTitle="Recovery Coaching Prep/Follow Up" prompt="Enter the total time spent preparing for recovery coaching session(s) and following up after session(s)" sqref="E18:E24 E27:E33 E36:E42 E45:E51" xr:uid="{9FC3C292-536B-4416-BFB1-5B7FF82D2C26}">
      <formula1>AND(E18&gt;=0, MOD(E18*4, 1)=0)</formula1>
    </dataValidation>
    <dataValidation type="custom" allowBlank="1" showInputMessage="1" showErrorMessage="1" errorTitle="Invalid entry" error="Please enter time in 15-minute increments, as fractions of an hour (e.g., 3, 3.25, 3.5, 3.75, etc.) If you need help calculating the time, please use the calculator tool above. " promptTitle="Group Sessions and Resources" prompt="Enter the total time spent directing individuals and providing referrals, facilitating recovery groups, preparing for and follow-up related to recovery groups" sqref="H18:H24 H27:H33 H36:H42 H45:H51" xr:uid="{E6D77B25-28CF-4F2D-9ECE-7083D80F7BEA}">
      <formula1>AND(H18&gt;=0, MOD(H18*4, 1)=0)</formula1>
    </dataValidation>
    <dataValidation type="custom" allowBlank="1" showInputMessage="1" showErrorMessage="1" errorTitle="Invalid entry" error="Please enter time in 15-minute increments, as fractions of an hour (e.g., 3, 3.25, 3.5, 3.75, etc.) If you need help calculating the time, please use the calculator tool above. " promptTitle="RCED Standby" prompt="Enter the total Standby time spent waiting for a call to the Emergency Department " sqref="K18:K24 K27:K33 K36:K42 K45:K51" xr:uid="{C0555112-8AA2-4A5D-BA6C-BFAC6217FDB8}">
      <formula1>AND(K18&gt;=0, MOD(K18*4, 1)=0)</formula1>
    </dataValidation>
    <dataValidation type="custom" allowBlank="1" showInputMessage="1" showErrorMessage="1" errorTitle="Invalid Entry" error="Number should be greater than or equal to 0. " promptTitle="Hours Worked" prompt="Enter the total number of hours you worked in the Recovery Center or Emergency Department." sqref="C18:C24 C27:C33 C36:C42 C45:C51" xr:uid="{139091AF-7638-42EB-BB5E-41080EB9B270}">
      <formula1>C18&gt;=0</formula1>
    </dataValidation>
    <dataValidation type="list" allowBlank="1" showInputMessage="1" showErrorMessage="1" errorTitle="Invalid Entry" error="Select &quot;Yes&quot; from the dropdown list for all roles that best represent your position. " promptTitle="Role selection" prompt="Select &quot;Yes&quot; for all roles that best represent your position." sqref="A6:A12" xr:uid="{032FE56B-B7C5-47CB-907C-B7810B0B680A}">
      <formula1>"Yes"</formula1>
    </dataValidation>
  </dataValidations>
  <pageMargins left="0.7" right="0.7" top="0.75" bottom="0.75" header="0.3" footer="0.3"/>
  <pageSetup orientation="portrait" horizontalDpi="90" verticalDpi="90" r:id="rId1"/>
  <ignoredErrors>
    <ignoredError sqref="D52 D17 D43:D44 D25:D26 D34:D35 D21:D24 D27:D33 D36:D37 D45:D51 D38:D42 D18:D20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DB0991-FD64-4C7F-89CD-CF9FB22F5194}">
          <x14:formula1>
            <xm:f>Data!$A$25:$A$37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936F2-5F41-40A0-83B5-35A44E8B2E7A}">
  <dimension ref="A1:D37"/>
  <sheetViews>
    <sheetView workbookViewId="0">
      <selection activeCell="A16" sqref="A16"/>
    </sheetView>
  </sheetViews>
  <sheetFormatPr defaultRowHeight="14.4" x14ac:dyDescent="0.3"/>
  <cols>
    <col min="1" max="1" width="62.33203125" customWidth="1"/>
    <col min="2" max="2" width="2.6640625" customWidth="1"/>
    <col min="3" max="3" width="63" bestFit="1" customWidth="1"/>
    <col min="4" max="4" width="11" customWidth="1"/>
  </cols>
  <sheetData>
    <row r="1" spans="1:4" x14ac:dyDescent="0.3">
      <c r="A1" t="s">
        <v>92</v>
      </c>
      <c r="C1" t="s">
        <v>93</v>
      </c>
      <c r="D1" t="s">
        <v>94</v>
      </c>
    </row>
    <row r="2" spans="1:4" x14ac:dyDescent="0.3">
      <c r="A2">
        <f>'Time Study'!C3</f>
        <v>0</v>
      </c>
      <c r="C2" t="s">
        <v>52</v>
      </c>
      <c r="D2">
        <f>'Time Study'!A6</f>
        <v>0</v>
      </c>
    </row>
    <row r="3" spans="1:4" x14ac:dyDescent="0.3">
      <c r="C3" t="s">
        <v>54</v>
      </c>
      <c r="D3">
        <f>'Time Study'!A7</f>
        <v>0</v>
      </c>
    </row>
    <row r="4" spans="1:4" x14ac:dyDescent="0.3">
      <c r="A4" t="s">
        <v>50</v>
      </c>
      <c r="C4" t="s">
        <v>56</v>
      </c>
      <c r="D4">
        <f>'Time Study'!A8</f>
        <v>0</v>
      </c>
    </row>
    <row r="5" spans="1:4" x14ac:dyDescent="0.3">
      <c r="A5">
        <f>'Time Study'!C4</f>
        <v>0</v>
      </c>
      <c r="C5" t="s">
        <v>58</v>
      </c>
      <c r="D5">
        <f>'Time Study'!A9</f>
        <v>0</v>
      </c>
    </row>
    <row r="6" spans="1:4" x14ac:dyDescent="0.3">
      <c r="C6" t="s">
        <v>95</v>
      </c>
      <c r="D6">
        <f>'Time Study'!A10</f>
        <v>0</v>
      </c>
    </row>
    <row r="7" spans="1:4" x14ac:dyDescent="0.3">
      <c r="C7" t="s">
        <v>61</v>
      </c>
      <c r="D7">
        <f>'Time Study'!A11</f>
        <v>0</v>
      </c>
    </row>
    <row r="8" spans="1:4" x14ac:dyDescent="0.3">
      <c r="C8" t="s">
        <v>96</v>
      </c>
      <c r="D8">
        <f>'Time Study'!A12</f>
        <v>0</v>
      </c>
    </row>
    <row r="9" spans="1:4" x14ac:dyDescent="0.3">
      <c r="C9" t="s">
        <v>97</v>
      </c>
      <c r="D9" t="str">
        <f>'Time Study'!A13</f>
        <v>Other role:</v>
      </c>
    </row>
    <row r="24" spans="1:1" x14ac:dyDescent="0.3">
      <c r="A24" s="71" t="s">
        <v>98</v>
      </c>
    </row>
    <row r="25" spans="1:1" x14ac:dyDescent="0.3">
      <c r="A25" s="71"/>
    </row>
    <row r="26" spans="1:1" x14ac:dyDescent="0.3">
      <c r="A26" t="s">
        <v>99</v>
      </c>
    </row>
    <row r="27" spans="1:1" x14ac:dyDescent="0.3">
      <c r="A27" t="s">
        <v>100</v>
      </c>
    </row>
    <row r="28" spans="1:1" x14ac:dyDescent="0.3">
      <c r="A28" t="s">
        <v>49</v>
      </c>
    </row>
    <row r="29" spans="1:1" x14ac:dyDescent="0.3">
      <c r="A29" t="s">
        <v>101</v>
      </c>
    </row>
    <row r="30" spans="1:1" x14ac:dyDescent="0.3">
      <c r="A30" t="s">
        <v>102</v>
      </c>
    </row>
    <row r="31" spans="1:1" x14ac:dyDescent="0.3">
      <c r="A31" t="s">
        <v>103</v>
      </c>
    </row>
    <row r="32" spans="1:1" x14ac:dyDescent="0.3">
      <c r="A32" t="s">
        <v>104</v>
      </c>
    </row>
    <row r="33" spans="1:1" x14ac:dyDescent="0.3">
      <c r="A33" t="s">
        <v>105</v>
      </c>
    </row>
    <row r="34" spans="1:1" x14ac:dyDescent="0.3">
      <c r="A34" t="s">
        <v>106</v>
      </c>
    </row>
    <row r="35" spans="1:1" x14ac:dyDescent="0.3">
      <c r="A35" t="s">
        <v>107</v>
      </c>
    </row>
    <row r="36" spans="1:1" x14ac:dyDescent="0.3">
      <c r="A36" t="s">
        <v>108</v>
      </c>
    </row>
    <row r="37" spans="1:1" x14ac:dyDescent="0.3">
      <c r="A37" t="s">
        <v>109</v>
      </c>
    </row>
  </sheetData>
  <sheetProtection algorithmName="SHA-512" hashValue="7eACGDMkGHxFxbRIvRmcfjf2rAFaanPm2hPySSyX1bstEBsm90Nu7pkdmI4FeKbLjR/KmE+ktbzyUqeDJ4XcDg==" saltValue="/ikVQwkjocn+WSNujcsvYg==" spinCount="100000" sheet="1" objects="1" scenarios="1"/>
  <phoneticPr fontId="18" type="noConversion"/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b34495f-b875-4205-a301-72d7f72231b0">VDHADAPGRANT-267198956-1373</_dlc_DocId>
    <_dlc_DocIdUrl xmlns="7b34495f-b875-4205-a301-72d7f72231b0">
      <Url>https://vermontgov.sharepoint.com/teams/AHS-VDHDSUGrantsMonitoring/_layouts/15/DocIdRedir.aspx?ID=VDHADAPGRANT-267198956-1373</Url>
      <Description>VDHADAPGRANT-267198956-1373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27FA6B1B76B348AFF5321DDF5944ED" ma:contentTypeVersion="8" ma:contentTypeDescription="Create a new document." ma:contentTypeScope="" ma:versionID="c008dfe8affcc6cc77349538398c97ed">
  <xsd:schema xmlns:xsd="http://www.w3.org/2001/XMLSchema" xmlns:xs="http://www.w3.org/2001/XMLSchema" xmlns:p="http://schemas.microsoft.com/office/2006/metadata/properties" xmlns:ns2="7b34495f-b875-4205-a301-72d7f72231b0" xmlns:ns3="cd8d07cc-d69c-4985-be1f-445d6977e89d" targetNamespace="http://schemas.microsoft.com/office/2006/metadata/properties" ma:root="true" ma:fieldsID="803c9c6368085f729af97719316b685b" ns2:_="" ns3:_="">
    <xsd:import namespace="7b34495f-b875-4205-a301-72d7f72231b0"/>
    <xsd:import namespace="cd8d07cc-d69c-4985-be1f-445d6977e89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34495f-b875-4205-a301-72d7f72231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d07cc-d69c-4985-be1f-445d6977e8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V 4 Q x W R a S A 2 i k A A A A 9 g A A A B I A H A B D b 2 5 m a W c v U G F j a 2 F n Z S 5 4 b W w g o h g A K K A U A A A A A A A A A A A A A A A A A A A A A A A A A A A A h Y + x D o I w G I R f h X S n h b I Q 8 l M H V 0 l M i M a 1 K R U a 4 c f Q Y n k 3 B x / J V x C j q J v j 3 X 2 X 3 N 2 v N 1 h N X R t c 9 G B N j z m J a U Q C j a q v D N Y 5 G d 0 x T M l K w F a q k 6 x 1 M M N o s 8 m a n D T O n T P G v P f U J 7 Q f a s a j K G a H Y l O q R n c y N G i d R K X J p 1 X 9 b x E B + 9 c Y w W m c c J r w l E b A F h M K g 1 + A z 3 u f 6 Y 8 J 6 7 F 1 4 6 C F x n B X A l s k s P c H 8 Q B Q S w M E F A A C A A g A V 4 Q x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e E M V k o i k e 4 D g A A A B E A A A A T A B w A R m 9 y b X V s Y X M v U 2 V j d G l v b j E u b S C i G A A o o B Q A A A A A A A A A A A A A A A A A A A A A A A A A A A A r T k 0 u y c z P U w i G 0 I b W A F B L A Q I t A B Q A A g A I A F e E M V k W k g N o p A A A A P Y A A A A S A A A A A A A A A A A A A A A A A A A A A A B D b 2 5 m a W c v U G F j a 2 F n Z S 5 4 b W x Q S w E C L Q A U A A I A C A B X h D F Z D 8 r p q 6 Q A A A D p A A A A E w A A A A A A A A A A A A A A A A D w A A A A W 0 N v b n R l b n R f V H l w Z X N d L n h t b F B L A Q I t A B Q A A g A I A F e E M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n g Q Z W 9 8 u 4 T q 8 n 4 K / U V o R + A A A A A A I A A A A A A A N m A A D A A A A A E A A A A I X m w r E E g Q N m 9 v t s R S u u B Q k A A A A A B I A A A K A A A A A Q A A A A 8 n o V p x i q W d q c k 7 2 j p 3 7 r 0 F A A A A B / q N G Y q T E g 8 N u F n R d O k n x i 4 P D q 0 o q d X t H j Q B Z I k B Y O 1 i 2 u h E R u J q + K 7 k h r k g X F R 2 H v A g h M H B B I 2 4 0 4 H v 6 6 z m f 5 o J 9 z U L L 3 P k k D + D 3 a 0 t q 2 o x Q A A A B S n z o 0 b 4 v O m s U z U O f 6 f G B a Y r D 1 f Q = = < / D a t a M a s h u p > 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2CE51F2-92FB-4861-873D-8824B507BA00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cd8d07cc-d69c-4985-be1f-445d6977e89d"/>
    <ds:schemaRef ds:uri="http://schemas.microsoft.com/office/2006/documentManagement/types"/>
    <ds:schemaRef ds:uri="7b34495f-b875-4205-a301-72d7f72231b0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BB07CD-5DDC-4BA1-9A27-0EAC61A46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34495f-b875-4205-a301-72d7f72231b0"/>
    <ds:schemaRef ds:uri="cd8d07cc-d69c-4985-be1f-445d6977e8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60165C-D219-47FD-88BF-FB4981A70F8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5DEECE8-3C2C-4EEA-8D60-C132CC335BA4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5953BC10-D3D3-419D-801C-30295D92506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Time Study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RSS Time Study Excel Template</dc:title>
  <dc:subject/>
  <dc:creator>Vermont Department of Health</dc:creator>
  <cp:keywords/>
  <dc:description/>
  <cp:lastModifiedBy>Zoller, Jennifer</cp:lastModifiedBy>
  <cp:revision/>
  <dcterms:created xsi:type="dcterms:W3CDTF">2024-08-19T14:15:31Z</dcterms:created>
  <dcterms:modified xsi:type="dcterms:W3CDTF">2024-10-03T16:33:52Z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0x0101006127FA6B1B76B348AFF5321DDF5944ED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_dlc_DocIdItemGuid">
    <vt:lpwstr>3a97d4ec-e03b-44d1-b345-bcbd9bfbf161</vt:lpwstr>
  </property>
  <property fmtid="{D5CDD505-2E9C-101B-9397-08002B2CF9AE}" pid="10" name="xd_Signature">
    <vt:bool>false</vt:bool>
  </property>
</Properties>
</file>